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ThisWorkbook" defaultThemeVersion="166925"/>
  <mc:AlternateContent xmlns:mc="http://schemas.openxmlformats.org/markup-compatibility/2006">
    <mc:Choice Requires="x15">
      <x15ac:absPath xmlns:x15ac="http://schemas.microsoft.com/office/spreadsheetml/2010/11/ac" url="https://d.docs.live.net/0934b2da98f8c808/Documents/Standard V/ExcelTemplates/"/>
    </mc:Choice>
  </mc:AlternateContent>
  <xr:revisionPtr revIDLastSave="1" documentId="8_{4B05E827-82EE-4E6F-AC98-3150778CF379}" xr6:coauthVersionLast="47" xr6:coauthVersionMax="47" xr10:uidLastSave="{370C69FC-D54D-4FBE-958B-F63D8FE2C8E5}"/>
  <bookViews>
    <workbookView xWindow="-108" yWindow="-108" windowWidth="23256" windowHeight="12456" activeTab="2" xr2:uid="{00000000-000D-0000-FFFF-FFFF00000000}"/>
  </bookViews>
  <sheets>
    <sheet name="Gap Analysis" sheetId="2" r:id="rId1"/>
    <sheet name="Overview" sheetId="1" r:id="rId2"/>
    <sheet name="About this template" sheetId="3" r:id="rId3"/>
  </sheets>
  <definedNames>
    <definedName name="_xlnm._FilterDatabase" localSheetId="0" hidden="1">'Gap Analysis'!$A$2:$S$330</definedName>
    <definedName name="_xlnm._FilterDatabase" localSheetId="1" hidden="1">Overview!$A$3:$J$89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 i="1" l="1"/>
  <c r="I89" i="1"/>
  <c r="H89" i="1"/>
  <c r="F89" i="1"/>
  <c r="E89" i="1"/>
  <c r="I88" i="1"/>
  <c r="H88" i="1"/>
  <c r="F88" i="1"/>
  <c r="E88" i="1"/>
  <c r="I87" i="1"/>
  <c r="H87" i="1"/>
  <c r="F87" i="1"/>
  <c r="E87" i="1"/>
  <c r="I86" i="1"/>
  <c r="H86" i="1"/>
  <c r="F86" i="1"/>
  <c r="E86" i="1"/>
  <c r="I85" i="1"/>
  <c r="H85" i="1"/>
  <c r="F85" i="1"/>
  <c r="E85" i="1"/>
  <c r="I84" i="1"/>
  <c r="H84" i="1"/>
  <c r="F84" i="1"/>
  <c r="E84" i="1"/>
  <c r="I83" i="1"/>
  <c r="H83" i="1"/>
  <c r="F83" i="1"/>
  <c r="E83" i="1"/>
  <c r="I82" i="1"/>
  <c r="H82" i="1"/>
  <c r="F82" i="1"/>
  <c r="E82" i="1"/>
  <c r="I81" i="1"/>
  <c r="H81" i="1"/>
  <c r="F81" i="1"/>
  <c r="E81" i="1"/>
  <c r="I80" i="1"/>
  <c r="H80" i="1"/>
  <c r="F80" i="1"/>
  <c r="E80" i="1"/>
  <c r="I79" i="1"/>
  <c r="H79" i="1"/>
  <c r="F79" i="1"/>
  <c r="E79" i="1"/>
  <c r="I78" i="1"/>
  <c r="H78" i="1"/>
  <c r="F78" i="1"/>
  <c r="E78" i="1"/>
  <c r="I77" i="1"/>
  <c r="H77" i="1"/>
  <c r="F77" i="1"/>
  <c r="E77" i="1"/>
  <c r="I76" i="1"/>
  <c r="H76" i="1"/>
  <c r="F76" i="1"/>
  <c r="E76" i="1"/>
  <c r="I75" i="1"/>
  <c r="H75" i="1"/>
  <c r="F75" i="1"/>
  <c r="E75" i="1"/>
  <c r="I74" i="1"/>
  <c r="H74" i="1"/>
  <c r="F74" i="1"/>
  <c r="E74" i="1"/>
  <c r="I73" i="1"/>
  <c r="H73" i="1"/>
  <c r="F73" i="1"/>
  <c r="E73" i="1"/>
  <c r="I72" i="1"/>
  <c r="H72" i="1"/>
  <c r="F72" i="1"/>
  <c r="E72" i="1"/>
  <c r="I71" i="1"/>
  <c r="H71" i="1"/>
  <c r="F71" i="1"/>
  <c r="E71" i="1"/>
  <c r="I70" i="1"/>
  <c r="H70" i="1"/>
  <c r="F70" i="1"/>
  <c r="E70" i="1"/>
  <c r="I69" i="1"/>
  <c r="H69" i="1"/>
  <c r="F69" i="1"/>
  <c r="E69" i="1"/>
  <c r="I68" i="1"/>
  <c r="H68" i="1"/>
  <c r="F68" i="1"/>
  <c r="E68" i="1"/>
  <c r="I67" i="1"/>
  <c r="H67" i="1"/>
  <c r="F67" i="1"/>
  <c r="E67" i="1"/>
  <c r="I66" i="1"/>
  <c r="H66" i="1"/>
  <c r="F66" i="1"/>
  <c r="E66" i="1"/>
  <c r="I65" i="1"/>
  <c r="H65" i="1"/>
  <c r="F65" i="1"/>
  <c r="E65" i="1"/>
  <c r="I64" i="1"/>
  <c r="H64" i="1"/>
  <c r="F64" i="1"/>
  <c r="E64" i="1"/>
  <c r="I63" i="1"/>
  <c r="H63" i="1"/>
  <c r="F63" i="1"/>
  <c r="E63" i="1"/>
  <c r="I62" i="1"/>
  <c r="H62" i="1"/>
  <c r="F62" i="1"/>
  <c r="E62" i="1"/>
  <c r="I61" i="1"/>
  <c r="H61" i="1"/>
  <c r="F61" i="1"/>
  <c r="E61" i="1"/>
  <c r="I60" i="1"/>
  <c r="H60" i="1"/>
  <c r="F60" i="1"/>
  <c r="E60" i="1"/>
  <c r="I59" i="1"/>
  <c r="H59" i="1"/>
  <c r="F59" i="1"/>
  <c r="E59" i="1"/>
  <c r="I58" i="1"/>
  <c r="H58" i="1"/>
  <c r="F58" i="1"/>
  <c r="E58" i="1"/>
  <c r="I57" i="1"/>
  <c r="H57" i="1"/>
  <c r="F57" i="1"/>
  <c r="E57" i="1"/>
  <c r="I56" i="1"/>
  <c r="H56" i="1"/>
  <c r="F56" i="1"/>
  <c r="E56" i="1"/>
  <c r="I55" i="1"/>
  <c r="H55" i="1"/>
  <c r="F55" i="1"/>
  <c r="E55" i="1"/>
  <c r="I54" i="1"/>
  <c r="H54" i="1"/>
  <c r="F54" i="1"/>
  <c r="E54" i="1"/>
  <c r="I53" i="1"/>
  <c r="H53" i="1"/>
  <c r="F53" i="1"/>
  <c r="E53" i="1"/>
  <c r="I52" i="1"/>
  <c r="H52" i="1"/>
  <c r="F52" i="1"/>
  <c r="E52" i="1"/>
  <c r="I51" i="1"/>
  <c r="H51" i="1"/>
  <c r="F51" i="1"/>
  <c r="E51" i="1"/>
  <c r="I50" i="1"/>
  <c r="H50" i="1"/>
  <c r="F50" i="1"/>
  <c r="E50" i="1"/>
  <c r="I49" i="1"/>
  <c r="H49" i="1"/>
  <c r="F49" i="1"/>
  <c r="E49" i="1"/>
  <c r="I48" i="1"/>
  <c r="H48" i="1"/>
  <c r="F48" i="1"/>
  <c r="E48" i="1"/>
  <c r="I47" i="1"/>
  <c r="H47" i="1"/>
  <c r="F47" i="1"/>
  <c r="E47" i="1"/>
  <c r="I46" i="1"/>
  <c r="H46" i="1"/>
  <c r="F46" i="1"/>
  <c r="E46" i="1"/>
  <c r="I45" i="1"/>
  <c r="H45" i="1"/>
  <c r="F45" i="1"/>
  <c r="E45" i="1"/>
  <c r="I44" i="1"/>
  <c r="H44" i="1"/>
  <c r="F44" i="1"/>
  <c r="E44" i="1"/>
  <c r="I43" i="1"/>
  <c r="H43" i="1"/>
  <c r="F43" i="1"/>
  <c r="E43" i="1"/>
  <c r="I42" i="1"/>
  <c r="H42" i="1"/>
  <c r="F42" i="1"/>
  <c r="E42" i="1"/>
  <c r="I41" i="1"/>
  <c r="H41" i="1"/>
  <c r="F41" i="1"/>
  <c r="E41" i="1"/>
  <c r="I40" i="1"/>
  <c r="H40" i="1"/>
  <c r="F40" i="1"/>
  <c r="E40" i="1"/>
  <c r="I39" i="1"/>
  <c r="H39" i="1"/>
  <c r="F39" i="1"/>
  <c r="E39" i="1"/>
  <c r="I38" i="1"/>
  <c r="H38" i="1"/>
  <c r="F38" i="1"/>
  <c r="E38" i="1"/>
  <c r="I37" i="1"/>
  <c r="H37" i="1"/>
  <c r="F37" i="1"/>
  <c r="E37" i="1"/>
  <c r="I36" i="1"/>
  <c r="H36" i="1"/>
  <c r="F36" i="1"/>
  <c r="E36" i="1"/>
  <c r="I35" i="1"/>
  <c r="H35" i="1"/>
  <c r="F35" i="1"/>
  <c r="E35" i="1"/>
  <c r="I34" i="1"/>
  <c r="H34" i="1"/>
  <c r="F34" i="1"/>
  <c r="E34" i="1"/>
  <c r="I33" i="1"/>
  <c r="H33" i="1"/>
  <c r="F33" i="1"/>
  <c r="E33" i="1"/>
  <c r="I32" i="1"/>
  <c r="H32" i="1"/>
  <c r="F32" i="1"/>
  <c r="E32" i="1"/>
  <c r="I31" i="1"/>
  <c r="H31" i="1"/>
  <c r="F31" i="1"/>
  <c r="E31" i="1"/>
  <c r="I30" i="1"/>
  <c r="H30" i="1"/>
  <c r="F30" i="1"/>
  <c r="E30" i="1"/>
  <c r="I29" i="1"/>
  <c r="H29" i="1"/>
  <c r="F29" i="1"/>
  <c r="E29" i="1"/>
  <c r="I28" i="1"/>
  <c r="H28" i="1"/>
  <c r="F28" i="1"/>
  <c r="E28" i="1"/>
  <c r="I27" i="1"/>
  <c r="H27" i="1"/>
  <c r="F27" i="1"/>
  <c r="E27" i="1"/>
  <c r="I26" i="1"/>
  <c r="H26" i="1"/>
  <c r="F26" i="1"/>
  <c r="E26" i="1"/>
  <c r="I25" i="1"/>
  <c r="H25" i="1"/>
  <c r="F25" i="1"/>
  <c r="E25" i="1"/>
  <c r="I24" i="1"/>
  <c r="H24" i="1"/>
  <c r="F24" i="1"/>
  <c r="E24" i="1"/>
  <c r="I23" i="1"/>
  <c r="H23" i="1"/>
  <c r="F23" i="1"/>
  <c r="E23" i="1"/>
  <c r="I22" i="1"/>
  <c r="H22" i="1"/>
  <c r="F22" i="1"/>
  <c r="E22" i="1"/>
  <c r="I21" i="1"/>
  <c r="H21" i="1"/>
  <c r="F21" i="1"/>
  <c r="E21" i="1"/>
  <c r="I20" i="1"/>
  <c r="H20" i="1"/>
  <c r="F20" i="1"/>
  <c r="E20" i="1"/>
  <c r="I19" i="1"/>
  <c r="H19" i="1"/>
  <c r="F19" i="1"/>
  <c r="E19" i="1"/>
  <c r="I18" i="1"/>
  <c r="H18" i="1"/>
  <c r="F18" i="1"/>
  <c r="E18" i="1"/>
  <c r="I17" i="1"/>
  <c r="H17" i="1"/>
  <c r="F17" i="1"/>
  <c r="E17" i="1"/>
  <c r="I16" i="1"/>
  <c r="H16" i="1"/>
  <c r="F16" i="1"/>
  <c r="E16" i="1"/>
  <c r="I15" i="1"/>
  <c r="H15" i="1"/>
  <c r="F15" i="1"/>
  <c r="E15" i="1"/>
  <c r="I14" i="1"/>
  <c r="H14" i="1"/>
  <c r="F14" i="1"/>
  <c r="E14" i="1"/>
  <c r="I13" i="1"/>
  <c r="H13" i="1"/>
  <c r="F13" i="1"/>
  <c r="E13" i="1"/>
  <c r="I12" i="1"/>
  <c r="H12" i="1"/>
  <c r="F12" i="1"/>
  <c r="E12" i="1"/>
  <c r="I11" i="1"/>
  <c r="H11" i="1"/>
  <c r="F11" i="1"/>
  <c r="E11" i="1"/>
  <c r="I10" i="1"/>
  <c r="H10" i="1"/>
  <c r="F10" i="1"/>
  <c r="E10" i="1"/>
  <c r="I9" i="1"/>
  <c r="H9" i="1"/>
  <c r="F9" i="1"/>
  <c r="E9" i="1"/>
  <c r="I8" i="1"/>
  <c r="H8" i="1"/>
  <c r="F8" i="1"/>
  <c r="E8" i="1"/>
  <c r="I7" i="1"/>
  <c r="H7" i="1"/>
  <c r="F7" i="1"/>
  <c r="E7" i="1"/>
  <c r="I6" i="1"/>
  <c r="H6" i="1"/>
  <c r="F6" i="1"/>
  <c r="E6" i="1"/>
  <c r="I5" i="1"/>
  <c r="H5" i="1"/>
  <c r="F5" i="1"/>
  <c r="E5" i="1"/>
  <c r="I4" i="1"/>
  <c r="H4" i="1"/>
  <c r="E4" i="1"/>
  <c r="G8" i="1" l="1"/>
  <c r="G16" i="1"/>
  <c r="G20" i="1"/>
  <c r="G24" i="1"/>
  <c r="G28" i="1"/>
  <c r="J25" i="1"/>
  <c r="G5" i="1"/>
  <c r="G9" i="1"/>
  <c r="G25" i="1"/>
  <c r="G10" i="1"/>
  <c r="G14" i="1"/>
  <c r="G22" i="1"/>
  <c r="J14" i="1"/>
  <c r="J26" i="1"/>
  <c r="G19" i="1"/>
  <c r="J19" i="1"/>
  <c r="G81" i="1"/>
  <c r="G85" i="1"/>
  <c r="G89" i="1"/>
  <c r="G30" i="1"/>
  <c r="G34" i="1"/>
  <c r="G78" i="1"/>
  <c r="G82" i="1"/>
  <c r="G7" i="1"/>
  <c r="G11" i="1"/>
  <c r="G15" i="1"/>
  <c r="J31" i="1"/>
  <c r="J35" i="1"/>
  <c r="J39" i="1"/>
  <c r="J43" i="1"/>
  <c r="J47" i="1"/>
  <c r="J55" i="1"/>
  <c r="J79" i="1"/>
  <c r="J83" i="1"/>
  <c r="G4" i="1"/>
  <c r="G36" i="1"/>
  <c r="G40" i="1"/>
  <c r="G44" i="1"/>
  <c r="G48" i="1"/>
  <c r="G60" i="1"/>
  <c r="G72" i="1"/>
  <c r="G76" i="1"/>
  <c r="J8" i="1"/>
  <c r="G13" i="1"/>
  <c r="G37" i="1"/>
  <c r="G41" i="1"/>
  <c r="G45" i="1"/>
  <c r="G57" i="1"/>
  <c r="G69" i="1"/>
  <c r="G38" i="1"/>
  <c r="G42" i="1"/>
  <c r="G46" i="1"/>
  <c r="G54" i="1"/>
  <c r="G66" i="1"/>
  <c r="J7" i="1"/>
  <c r="J11" i="1"/>
  <c r="J15" i="1"/>
  <c r="G23" i="1"/>
  <c r="G27" i="1"/>
  <c r="J38" i="1"/>
  <c r="J58" i="1"/>
  <c r="J70" i="1"/>
  <c r="J74" i="1"/>
  <c r="J82" i="1"/>
  <c r="J86" i="1"/>
  <c r="J4" i="1"/>
  <c r="G12" i="1"/>
  <c r="J23" i="1"/>
  <c r="J27" i="1"/>
  <c r="G31" i="1"/>
  <c r="G35" i="1"/>
  <c r="G39" i="1"/>
  <c r="G43" i="1"/>
  <c r="G47" i="1"/>
  <c r="G51" i="1"/>
  <c r="G63" i="1"/>
  <c r="G75" i="1"/>
  <c r="G79" i="1"/>
  <c r="G87" i="1"/>
  <c r="J67" i="1"/>
  <c r="J20" i="1"/>
  <c r="G32" i="1"/>
  <c r="G84" i="1"/>
  <c r="G88" i="1"/>
  <c r="J5" i="1"/>
  <c r="J9" i="1"/>
  <c r="G17" i="1"/>
  <c r="G21" i="1"/>
  <c r="J32" i="1"/>
  <c r="J13" i="1"/>
  <c r="J44" i="1"/>
  <c r="J52" i="1"/>
  <c r="J64" i="1"/>
  <c r="J76" i="1"/>
  <c r="J80" i="1"/>
  <c r="J88" i="1"/>
  <c r="J17" i="1"/>
  <c r="J21" i="1"/>
  <c r="G29" i="1"/>
  <c r="G33" i="1"/>
  <c r="J6" i="1"/>
  <c r="G18" i="1"/>
  <c r="J29" i="1"/>
  <c r="J33" i="1"/>
  <c r="G26" i="1"/>
  <c r="J37" i="1"/>
  <c r="J41" i="1"/>
  <c r="J45" i="1"/>
  <c r="J49" i="1"/>
  <c r="J61" i="1"/>
  <c r="J73" i="1"/>
  <c r="J77" i="1"/>
  <c r="J85" i="1"/>
  <c r="J89" i="1"/>
  <c r="G6" i="1"/>
  <c r="J48" i="1"/>
  <c r="G50" i="1"/>
  <c r="J51" i="1"/>
  <c r="G53" i="1"/>
  <c r="J54" i="1"/>
  <c r="G56" i="1"/>
  <c r="J57" i="1"/>
  <c r="G59" i="1"/>
  <c r="J60" i="1"/>
  <c r="G62" i="1"/>
  <c r="J63" i="1"/>
  <c r="G65" i="1"/>
  <c r="J66" i="1"/>
  <c r="G68" i="1"/>
  <c r="J69" i="1"/>
  <c r="G71" i="1"/>
  <c r="J72" i="1"/>
  <c r="G74" i="1"/>
  <c r="J75" i="1"/>
  <c r="G77" i="1"/>
  <c r="J78" i="1"/>
  <c r="G80" i="1"/>
  <c r="J81" i="1"/>
  <c r="G83" i="1"/>
  <c r="J84" i="1"/>
  <c r="G86" i="1"/>
  <c r="J87" i="1"/>
  <c r="J12" i="1"/>
  <c r="J18" i="1"/>
  <c r="J24" i="1"/>
  <c r="J30" i="1"/>
  <c r="J36" i="1"/>
  <c r="J42" i="1"/>
  <c r="G49" i="1"/>
  <c r="J50" i="1"/>
  <c r="G52" i="1"/>
  <c r="J53" i="1"/>
  <c r="G55" i="1"/>
  <c r="J56" i="1"/>
  <c r="G58" i="1"/>
  <c r="J59" i="1"/>
  <c r="G61" i="1"/>
  <c r="J62" i="1"/>
  <c r="G64" i="1"/>
  <c r="J65" i="1"/>
  <c r="G67" i="1"/>
  <c r="J68" i="1"/>
  <c r="G70" i="1"/>
  <c r="J71" i="1"/>
  <c r="G73" i="1"/>
  <c r="J10" i="1"/>
  <c r="J16" i="1"/>
  <c r="J22" i="1"/>
  <c r="J28" i="1"/>
  <c r="J34" i="1"/>
  <c r="J40" i="1"/>
  <c r="J46" i="1"/>
</calcChain>
</file>

<file path=xl/sharedStrings.xml><?xml version="1.0" encoding="utf-8"?>
<sst xmlns="http://schemas.openxmlformats.org/spreadsheetml/2006/main" count="1926" uniqueCount="444">
  <si>
    <t>Section Information</t>
  </si>
  <si>
    <t>Documentation, systems and records</t>
  </si>
  <si>
    <t>Facilities and manufacturing practice</t>
  </si>
  <si>
    <t>Index</t>
  </si>
  <si>
    <t>Section</t>
  </si>
  <si>
    <t>Sub-section</t>
  </si>
  <si>
    <t>Requirements</t>
  </si>
  <si>
    <t>Compliant Requirements</t>
  </si>
  <si>
    <t>Non-Compliant Requirements</t>
  </si>
  <si>
    <t>Senior management commitment</t>
  </si>
  <si>
    <t>Senior management commitment and continual improvement</t>
  </si>
  <si>
    <t>Organisational structure, responsibilities and management authority</t>
  </si>
  <si>
    <t>The food safety plan – HACCP</t>
  </si>
  <si>
    <t>The HACCP food safety team (equivalent to Codex Alimentarius Step 1)</t>
  </si>
  <si>
    <t>Prerequisite programmes</t>
  </si>
  <si>
    <t>Describe the product (equivalent to Codex Alimentarius Step 2)</t>
  </si>
  <si>
    <t>Identify intended use (equivalent to Codex Alimentarius Step 3)</t>
  </si>
  <si>
    <t>Construct a process flow diagram (equivalent to Codex Alimentarius Step 4)</t>
  </si>
  <si>
    <t>Verify process flow diagram (equivalent to Codex Alimentarius Step 5)</t>
  </si>
  <si>
    <t>List all potential hazards associated with each process step, conduct a hazard analysis and consider any measures to control identified hazards (equivalent to Codex Alimentarius Step 6, Principle 1)</t>
  </si>
  <si>
    <t>Determine the CCPs (equivalent to Codex Alimentarius Step 7, Principle 2)</t>
  </si>
  <si>
    <t>Establish validated critical limits for each CCP (equivalent to Codex Alimentarius Step 8, Principle 3)</t>
  </si>
  <si>
    <t>Establish a corrective action plan (equivalent to Codex Alimentarius Step 10, Principle 5)</t>
  </si>
  <si>
    <t>Validate the HACCP plan and establish verification procedures (equivalent to Codex Alimentarius Step 11, Principle 6)</t>
  </si>
  <si>
    <t>HACCP documentation and record-keeping (equivalent to Codex Alimentarius Step 12, Principle 7)</t>
  </si>
  <si>
    <t>Food safety and quality management system</t>
  </si>
  <si>
    <t>Food safety and quality manual</t>
  </si>
  <si>
    <t>Document control</t>
  </si>
  <si>
    <t>Record completion and maintenance</t>
  </si>
  <si>
    <t>Internal audits</t>
  </si>
  <si>
    <t>Supplier and raw material approval and performance monitoring</t>
  </si>
  <si>
    <t>Management of suppliers of raw materials and packaging</t>
  </si>
  <si>
    <t>Raw material and packaging acceptance, monitoring and management procedures</t>
  </si>
  <si>
    <t>Management of suppliers of services</t>
  </si>
  <si>
    <t>Management of outsourced processing</t>
  </si>
  <si>
    <t>Specifications</t>
  </si>
  <si>
    <t>Corrective and preventive actions</t>
  </si>
  <si>
    <t>Control of non-conforming product</t>
  </si>
  <si>
    <t>Traceability</t>
  </si>
  <si>
    <t>Management of incidents, product withdrawal and product recall</t>
  </si>
  <si>
    <t>Site standards</t>
  </si>
  <si>
    <t>External standards and site security</t>
  </si>
  <si>
    <t>Food defence</t>
  </si>
  <si>
    <t>Layout, product flow and segregation</t>
  </si>
  <si>
    <t>Building fabric, raw material-handling, preparation, processing, packing and storage areas</t>
  </si>
  <si>
    <t>Utilities – water, ice, air and other gases</t>
  </si>
  <si>
    <t>Equipment</t>
  </si>
  <si>
    <t>Maintenance</t>
  </si>
  <si>
    <t>Staff facilities</t>
  </si>
  <si>
    <t>Chemical and physical product contamination control: raw material-handling, preparation, processing, packing and storage areas</t>
  </si>
  <si>
    <t>Chemical control</t>
  </si>
  <si>
    <t>Metal control</t>
  </si>
  <si>
    <t>Glass, brittle plastic, ceramics and similar materials</t>
  </si>
  <si>
    <t>Products packed into glass or other brittle containers</t>
  </si>
  <si>
    <t>Wood</t>
  </si>
  <si>
    <t>Other physical contaminants</t>
  </si>
  <si>
    <t>Selection and operation of foreign-body detection and removal equipment</t>
  </si>
  <si>
    <t>Filters and sieves</t>
  </si>
  <si>
    <t>Metal detectors and X-ray equipment</t>
  </si>
  <si>
    <t>Magnets</t>
  </si>
  <si>
    <t>Optical sorting equipment</t>
  </si>
  <si>
    <t>Container cleanliness – glass jars, cans and other rigid containers</t>
  </si>
  <si>
    <t>Other foreign-body detection and removal equipment</t>
  </si>
  <si>
    <t>Housekeeping and hygiene</t>
  </si>
  <si>
    <t>Cleaning in place (CIP)</t>
  </si>
  <si>
    <t>Environmental monitoring</t>
  </si>
  <si>
    <t>Waste and waste disposal</t>
  </si>
  <si>
    <t>Management of surplus food and products for animal feed</t>
  </si>
  <si>
    <t>Pest management</t>
  </si>
  <si>
    <t>Storage facilities</t>
  </si>
  <si>
    <t>Dispatch and transport</t>
  </si>
  <si>
    <t>Product control</t>
  </si>
  <si>
    <t>Product design/development</t>
  </si>
  <si>
    <t>Product labelling</t>
  </si>
  <si>
    <t>Management of allergens</t>
  </si>
  <si>
    <t>Product authenticity, claims and chain of custody</t>
  </si>
  <si>
    <t>Product packaging</t>
  </si>
  <si>
    <t>Product inspection, on-site product testing and laboratory analysis</t>
  </si>
  <si>
    <t>Product release</t>
  </si>
  <si>
    <t>Pet food and animal feed</t>
  </si>
  <si>
    <t>Animal primary conversion</t>
  </si>
  <si>
    <t>Process control</t>
  </si>
  <si>
    <t>Control of operations</t>
  </si>
  <si>
    <t>Labelling and pack control</t>
  </si>
  <si>
    <t>Quantity – weight, volume and number control</t>
  </si>
  <si>
    <t>Calibration and control of measuring and monitoring devices</t>
  </si>
  <si>
    <t>Personnel</t>
  </si>
  <si>
    <t>Training: raw material-handling, preparation, processing, packing and storage areas</t>
  </si>
  <si>
    <t>Personal hygiene: raw material-handling, preparation, processing, packing and storage areas</t>
  </si>
  <si>
    <t>Medical screening</t>
  </si>
  <si>
    <t>Protective clothing: staff or visitors to production areas</t>
  </si>
  <si>
    <t>Production risk zones – high risk, high care and ambient high care</t>
  </si>
  <si>
    <t>Layout, product flow and segregation in high-risk, high-care and ambient high-care zones</t>
  </si>
  <si>
    <t>Building fabric in high-risk and high-care zones</t>
  </si>
  <si>
    <t>Equipment and maintenance in high-risk and high-care zones</t>
  </si>
  <si>
    <t>Staff facilities for high-risk and high-care zones</t>
  </si>
  <si>
    <t>Housekeeping and hygiene in high-risk and high-care zones</t>
  </si>
  <si>
    <t>Waste and waste disposal in high-risk, high-care zones</t>
  </si>
  <si>
    <t>Protective clothing in high-risk and high-care zones</t>
  </si>
  <si>
    <t>Requirements for traded products</t>
  </si>
  <si>
    <t>Approval and performance monitoring of manufacturers/packers of traded food products</t>
  </si>
  <si>
    <t>Product inspection and laboratory testing</t>
  </si>
  <si>
    <t>Product legality</t>
  </si>
  <si>
    <t>Clause</t>
  </si>
  <si>
    <t>Assessment Required</t>
  </si>
  <si>
    <t>Compliant?</t>
  </si>
  <si>
    <t>Evidence of Compliance</t>
  </si>
  <si>
    <t>Details of Non-Compliance</t>
  </si>
  <si>
    <t>Action Required</t>
  </si>
  <si>
    <t>Target date</t>
  </si>
  <si>
    <t>Complete/Verified</t>
  </si>
  <si>
    <t>1.1.1</t>
  </si>
  <si>
    <t>Yes</t>
  </si>
  <si>
    <t>No</t>
  </si>
  <si>
    <t>1.1.2</t>
  </si>
  <si>
    <t>1.1.3</t>
  </si>
  <si>
    <t>1.1.4</t>
  </si>
  <si>
    <t>1.1.5</t>
  </si>
  <si>
    <t>1.1.6</t>
  </si>
  <si>
    <t>1.1.7</t>
  </si>
  <si>
    <t>1.1.8</t>
  </si>
  <si>
    <t>1.1.9</t>
  </si>
  <si>
    <t>1.1.10</t>
  </si>
  <si>
    <t>1.1.11</t>
  </si>
  <si>
    <t>1.1.12</t>
  </si>
  <si>
    <t>1.1.13</t>
  </si>
  <si>
    <t>1.1.14</t>
  </si>
  <si>
    <t>1.2.1</t>
  </si>
  <si>
    <t>1.2.2</t>
  </si>
  <si>
    <t>1.2.3</t>
  </si>
  <si>
    <t>1.2.4</t>
  </si>
  <si>
    <t>2.1.1</t>
  </si>
  <si>
    <t>2.1.2</t>
  </si>
  <si>
    <t>2.2.1</t>
  </si>
  <si>
    <t>2.3.1</t>
  </si>
  <si>
    <t>2.3.2</t>
  </si>
  <si>
    <t>2.4.1</t>
  </si>
  <si>
    <t>2.5.1</t>
  </si>
  <si>
    <t>2.6.1</t>
  </si>
  <si>
    <t>2.7.1</t>
  </si>
  <si>
    <t>2.7.2</t>
  </si>
  <si>
    <t>2.7.3</t>
  </si>
  <si>
    <t>2.7.4</t>
  </si>
  <si>
    <t>2.8.1</t>
  </si>
  <si>
    <t>2.9.1</t>
  </si>
  <si>
    <t>2.9.2</t>
  </si>
  <si>
    <t>2.10.1</t>
  </si>
  <si>
    <t>2.10.2</t>
  </si>
  <si>
    <t>2.11.1</t>
  </si>
  <si>
    <t>2.12.1</t>
  </si>
  <si>
    <t>2.12.2</t>
  </si>
  <si>
    <t>2.12.3</t>
  </si>
  <si>
    <t>2.13.1</t>
  </si>
  <si>
    <t>3.1.1</t>
  </si>
  <si>
    <t>3.1.2</t>
  </si>
  <si>
    <t>3.1.3</t>
  </si>
  <si>
    <t>3.2.1</t>
  </si>
  <si>
    <t>3.3.1</t>
  </si>
  <si>
    <t>3.3.2</t>
  </si>
  <si>
    <t>3.4.1</t>
  </si>
  <si>
    <t>3.4.2</t>
  </si>
  <si>
    <t>3.4.3</t>
  </si>
  <si>
    <t>3.4.4</t>
  </si>
  <si>
    <t>3.5.1.1</t>
  </si>
  <si>
    <t>3.5.1.2</t>
  </si>
  <si>
    <t>3.5.1.3</t>
  </si>
  <si>
    <t>3.5.1.4</t>
  </si>
  <si>
    <t>3.5.1.5</t>
  </si>
  <si>
    <t>3.5.1.6</t>
  </si>
  <si>
    <t>3.5.1.7</t>
  </si>
  <si>
    <t>3.5.2.1</t>
  </si>
  <si>
    <t>3.5.2.2</t>
  </si>
  <si>
    <t>3.5.3.1</t>
  </si>
  <si>
    <t>3.5.3.2</t>
  </si>
  <si>
    <t>3.5.3.3</t>
  </si>
  <si>
    <t>3.5.4.1</t>
  </si>
  <si>
    <t>3.5.4.2</t>
  </si>
  <si>
    <t>3.5.4.3</t>
  </si>
  <si>
    <t>3.5.4.4</t>
  </si>
  <si>
    <t>3.5.4.5</t>
  </si>
  <si>
    <t>3.5.4.6</t>
  </si>
  <si>
    <t>3.6.1</t>
  </si>
  <si>
    <t>3.6.2</t>
  </si>
  <si>
    <t>3.6.3</t>
  </si>
  <si>
    <t>3.6.4</t>
  </si>
  <si>
    <t>3.7.1</t>
  </si>
  <si>
    <t>3.7.2</t>
  </si>
  <si>
    <t>3.8.1</t>
  </si>
  <si>
    <t>3.9.1</t>
  </si>
  <si>
    <t>3.9.2</t>
  </si>
  <si>
    <t>3.9.3</t>
  </si>
  <si>
    <t>3.9.4</t>
  </si>
  <si>
    <t>3.10.1</t>
  </si>
  <si>
    <t>3.10.2</t>
  </si>
  <si>
    <t>3.11.1</t>
  </si>
  <si>
    <t>3.11.2</t>
  </si>
  <si>
    <t>3.11.3</t>
  </si>
  <si>
    <t>3.11.4</t>
  </si>
  <si>
    <t>4.1.1</t>
  </si>
  <si>
    <t>4.1.2</t>
  </si>
  <si>
    <t>4.1.3</t>
  </si>
  <si>
    <t>4.1.4</t>
  </si>
  <si>
    <t>4.2.1</t>
  </si>
  <si>
    <t>4.2.2</t>
  </si>
  <si>
    <t>4.2.3</t>
  </si>
  <si>
    <t>4.2.4</t>
  </si>
  <si>
    <t>4.3.1</t>
  </si>
  <si>
    <t>4.3.2</t>
  </si>
  <si>
    <t>4.3.3</t>
  </si>
  <si>
    <t>4.3.4</t>
  </si>
  <si>
    <t>4.3.5</t>
  </si>
  <si>
    <t>4.3.6</t>
  </si>
  <si>
    <t>4.4.1</t>
  </si>
  <si>
    <t>4.4.2</t>
  </si>
  <si>
    <t>4.4.3</t>
  </si>
  <si>
    <t>4.4.4</t>
  </si>
  <si>
    <t>4.4.5</t>
  </si>
  <si>
    <t>4.4.6</t>
  </si>
  <si>
    <t>4.4.7</t>
  </si>
  <si>
    <t>4.4.8</t>
  </si>
  <si>
    <t>4.4.9</t>
  </si>
  <si>
    <t>4.4.10</t>
  </si>
  <si>
    <t>4.4.11</t>
  </si>
  <si>
    <t>4.5.1</t>
  </si>
  <si>
    <t>4.5.2</t>
  </si>
  <si>
    <t>4.5.3</t>
  </si>
  <si>
    <t>4.6.1</t>
  </si>
  <si>
    <t>4.6.2</t>
  </si>
  <si>
    <t>4.6.3</t>
  </si>
  <si>
    <t>4.6.4</t>
  </si>
  <si>
    <t>4.6.5</t>
  </si>
  <si>
    <t>4.6.6</t>
  </si>
  <si>
    <t>4.6.7</t>
  </si>
  <si>
    <t>4.7.1</t>
  </si>
  <si>
    <t>4.7.2</t>
  </si>
  <si>
    <t>4.7.3</t>
  </si>
  <si>
    <t>4.7.4</t>
  </si>
  <si>
    <t>4.7.5</t>
  </si>
  <si>
    <t>4.7.6</t>
  </si>
  <si>
    <t>4.8.1</t>
  </si>
  <si>
    <t>4.8.2</t>
  </si>
  <si>
    <t>4.8.3</t>
  </si>
  <si>
    <t>4.8.4</t>
  </si>
  <si>
    <t>4.8.5</t>
  </si>
  <si>
    <t>4.8.6</t>
  </si>
  <si>
    <t>4.8.7</t>
  </si>
  <si>
    <t>4.8.8</t>
  </si>
  <si>
    <t>4.9.1.1</t>
  </si>
  <si>
    <t>4.9.1.2</t>
  </si>
  <si>
    <t>4.9.2.1</t>
  </si>
  <si>
    <t>4.9.2.2</t>
  </si>
  <si>
    <t>4.9.3.1</t>
  </si>
  <si>
    <t>4.9.3.2</t>
  </si>
  <si>
    <t>4.9.3.3</t>
  </si>
  <si>
    <t>4.9.3.4</t>
  </si>
  <si>
    <t>4.9.3.5</t>
  </si>
  <si>
    <t>4.9.4.1</t>
  </si>
  <si>
    <t>4.9.4.2</t>
  </si>
  <si>
    <t>4.9.4.3</t>
  </si>
  <si>
    <t>4.9.5.1</t>
  </si>
  <si>
    <t>4.9.6.1</t>
  </si>
  <si>
    <t>4.9.6.2</t>
  </si>
  <si>
    <t>4.9.6.3</t>
  </si>
  <si>
    <t>4.10.1.1</t>
  </si>
  <si>
    <t>4.10.1.2</t>
  </si>
  <si>
    <t>4.10.1.3</t>
  </si>
  <si>
    <t>4.10.1.4</t>
  </si>
  <si>
    <t>4.10.2.1</t>
  </si>
  <si>
    <t>4.10.2.2</t>
  </si>
  <si>
    <t>4.10.3.1</t>
  </si>
  <si>
    <t>4.10.3.2</t>
  </si>
  <si>
    <t>4.10.3.3</t>
  </si>
  <si>
    <t>4.10.3.4</t>
  </si>
  <si>
    <t>4.10.3.5</t>
  </si>
  <si>
    <t>4.10.4.1</t>
  </si>
  <si>
    <t>4.10.5.1</t>
  </si>
  <si>
    <t>4.10.6.1</t>
  </si>
  <si>
    <t>4.10.6.2</t>
  </si>
  <si>
    <t>4.10.7.1</t>
  </si>
  <si>
    <t>4.11.1</t>
  </si>
  <si>
    <t>4.11.2</t>
  </si>
  <si>
    <t>4.11.3</t>
  </si>
  <si>
    <t>4.11.4</t>
  </si>
  <si>
    <t>4.11.5</t>
  </si>
  <si>
    <t>4.11.6</t>
  </si>
  <si>
    <t>4.11.7.1</t>
  </si>
  <si>
    <t>4.11.7.2</t>
  </si>
  <si>
    <t>4.11.7.3</t>
  </si>
  <si>
    <t>4.11.7.4</t>
  </si>
  <si>
    <t>4.11.8.1</t>
  </si>
  <si>
    <t>4.11.8.2</t>
  </si>
  <si>
    <t>4.11.8.3</t>
  </si>
  <si>
    <t>4.12.1</t>
  </si>
  <si>
    <t>4.12.2</t>
  </si>
  <si>
    <t>4.12.3</t>
  </si>
  <si>
    <t>4.12.4</t>
  </si>
  <si>
    <t>4.13.1</t>
  </si>
  <si>
    <t>4.13.2</t>
  </si>
  <si>
    <t>4.13.3</t>
  </si>
  <si>
    <t>4.14.1</t>
  </si>
  <si>
    <t>4.14.2</t>
  </si>
  <si>
    <t>4.14.3</t>
  </si>
  <si>
    <t>4.14.4</t>
  </si>
  <si>
    <t>4.14.5</t>
  </si>
  <si>
    <t>4.14.6</t>
  </si>
  <si>
    <t>4.14.7</t>
  </si>
  <si>
    <t>4.14.8</t>
  </si>
  <si>
    <t>4.14.9</t>
  </si>
  <si>
    <t>4.14.10</t>
  </si>
  <si>
    <t>4.14.11</t>
  </si>
  <si>
    <t>4.14.12</t>
  </si>
  <si>
    <t>4.15.1</t>
  </si>
  <si>
    <t>4.15.2</t>
  </si>
  <si>
    <t>4.15.3</t>
  </si>
  <si>
    <t>4.15.4</t>
  </si>
  <si>
    <t>4.15.5</t>
  </si>
  <si>
    <t>4.15.6</t>
  </si>
  <si>
    <t>4.16.1</t>
  </si>
  <si>
    <t>4.16.2</t>
  </si>
  <si>
    <t>4.16.3</t>
  </si>
  <si>
    <t>4.16.4</t>
  </si>
  <si>
    <t>4.16.5</t>
  </si>
  <si>
    <t>4.16.6</t>
  </si>
  <si>
    <t>5.1.1</t>
  </si>
  <si>
    <t>5.1.2</t>
  </si>
  <si>
    <t>5.1.3</t>
  </si>
  <si>
    <t>5.1.4</t>
  </si>
  <si>
    <t>5.2.1</t>
  </si>
  <si>
    <t>5.2.2</t>
  </si>
  <si>
    <t>5.2.3</t>
  </si>
  <si>
    <t>5.2.4</t>
  </si>
  <si>
    <t>5.3.1</t>
  </si>
  <si>
    <t>5.3.2</t>
  </si>
  <si>
    <t>5.3.3</t>
  </si>
  <si>
    <t>5.3.4</t>
  </si>
  <si>
    <t>5.3.5</t>
  </si>
  <si>
    <t>5.3.6</t>
  </si>
  <si>
    <t>5.3.7</t>
  </si>
  <si>
    <t>5.3.8</t>
  </si>
  <si>
    <t>5.4.1</t>
  </si>
  <si>
    <t>5.4.2</t>
  </si>
  <si>
    <t>5.4.3</t>
  </si>
  <si>
    <t>5.4.4</t>
  </si>
  <si>
    <t>5.4.5</t>
  </si>
  <si>
    <t>5.4.6</t>
  </si>
  <si>
    <t>5.4.7</t>
  </si>
  <si>
    <t>5.5.1</t>
  </si>
  <si>
    <t>5.5.2</t>
  </si>
  <si>
    <t>5.5.3</t>
  </si>
  <si>
    <t>5.6.1</t>
  </si>
  <si>
    <t>5.6.2</t>
  </si>
  <si>
    <t>5.6.3</t>
  </si>
  <si>
    <t>5.6.4</t>
  </si>
  <si>
    <t>5.6.5</t>
  </si>
  <si>
    <t>5.6.6</t>
  </si>
  <si>
    <t>5.6.7</t>
  </si>
  <si>
    <t>5.7.1</t>
  </si>
  <si>
    <t>5.8.1</t>
  </si>
  <si>
    <t>5.8.2</t>
  </si>
  <si>
    <t>5.8.3</t>
  </si>
  <si>
    <t>5.8.4</t>
  </si>
  <si>
    <t>5.9.1</t>
  </si>
  <si>
    <t>5.9.2</t>
  </si>
  <si>
    <t>5.9.3</t>
  </si>
  <si>
    <t>5.9.4</t>
  </si>
  <si>
    <t>6.1.1</t>
  </si>
  <si>
    <t>6.1.2</t>
  </si>
  <si>
    <t>6.1.3</t>
  </si>
  <si>
    <t>6.1.4</t>
  </si>
  <si>
    <t>6.1.5</t>
  </si>
  <si>
    <t>6.1.6</t>
  </si>
  <si>
    <t>6.1.7</t>
  </si>
  <si>
    <t>6.2.1</t>
  </si>
  <si>
    <t>6.2.2</t>
  </si>
  <si>
    <t>6.2.3</t>
  </si>
  <si>
    <t>6.2.4</t>
  </si>
  <si>
    <t>6.3.1</t>
  </si>
  <si>
    <t>6.3.2</t>
  </si>
  <si>
    <t>6.3.3</t>
  </si>
  <si>
    <t>6.4.1</t>
  </si>
  <si>
    <t>6.4.2</t>
  </si>
  <si>
    <t>6.4.3</t>
  </si>
  <si>
    <t>6.4.4</t>
  </si>
  <si>
    <t>7.1.1</t>
  </si>
  <si>
    <t>7.1.2</t>
  </si>
  <si>
    <t>7.1.3</t>
  </si>
  <si>
    <t>7.1.4</t>
  </si>
  <si>
    <t>7.1.5</t>
  </si>
  <si>
    <t>7.1.6</t>
  </si>
  <si>
    <t>7.1.7</t>
  </si>
  <si>
    <t>7.2.1</t>
  </si>
  <si>
    <t>7.2.2</t>
  </si>
  <si>
    <t>7.2.3</t>
  </si>
  <si>
    <t>7.2.4</t>
  </si>
  <si>
    <t>7.2.5</t>
  </si>
  <si>
    <t>7.3.1</t>
  </si>
  <si>
    <t>7.3.2</t>
  </si>
  <si>
    <t>7.3.3</t>
  </si>
  <si>
    <t>7.4.1</t>
  </si>
  <si>
    <t>7.4.2</t>
  </si>
  <si>
    <t>7.4.3</t>
  </si>
  <si>
    <t>7.4.4</t>
  </si>
  <si>
    <t>7.4.5</t>
  </si>
  <si>
    <t>7.4.6</t>
  </si>
  <si>
    <t>8.1.1</t>
  </si>
  <si>
    <t>8.1.2</t>
  </si>
  <si>
    <t>8.1.3</t>
  </si>
  <si>
    <t>8.1.4</t>
  </si>
  <si>
    <t>8.2.1</t>
  </si>
  <si>
    <t>8.2.2</t>
  </si>
  <si>
    <t>8.2.3</t>
  </si>
  <si>
    <t>8.3.1</t>
  </si>
  <si>
    <t>8.3.2</t>
  </si>
  <si>
    <t>8.3.3</t>
  </si>
  <si>
    <t>8.4.1</t>
  </si>
  <si>
    <t>8.5.1</t>
  </si>
  <si>
    <t>8.5.2</t>
  </si>
  <si>
    <t>8.5.3</t>
  </si>
  <si>
    <t>8.5.4</t>
  </si>
  <si>
    <t>8.6.1</t>
  </si>
  <si>
    <t>8.7.1</t>
  </si>
  <si>
    <t>8.7.2</t>
  </si>
  <si>
    <t>8.7.3</t>
  </si>
  <si>
    <t>9.1.1</t>
  </si>
  <si>
    <t>9.2.1</t>
  </si>
  <si>
    <t>9.2.2</t>
  </si>
  <si>
    <t>9.2.3</t>
  </si>
  <si>
    <t>9.2.4</t>
  </si>
  <si>
    <t>9.3.1</t>
  </si>
  <si>
    <t>9.3.2</t>
  </si>
  <si>
    <t>9.3.3</t>
  </si>
  <si>
    <t>9.3.4</t>
  </si>
  <si>
    <t>9.4.1</t>
  </si>
  <si>
    <t>9.4.2</t>
  </si>
  <si>
    <t>9.4.3</t>
  </si>
  <si>
    <t>9.4.4</t>
  </si>
  <si>
    <t>9.4.5</t>
  </si>
  <si>
    <t>9.5.1</t>
  </si>
  <si>
    <t>9.6.1</t>
  </si>
  <si>
    <t>9.6.2</t>
  </si>
  <si>
    <t>9.6.3</t>
  </si>
  <si>
    <t>e asked an AI to review documents, systems and records to determine whether a requirement was met. With the following requirement, the AI found references to the process flow and procedures in a risk assessment document, but it did not actually find the process flow and procedures. In these instances, it shoud document what it found in the Evidence of Compliance but still record it as not compliant and give details of non-compliance stating it did not find the actuall process flow and procedures. 
Instruction to AI:
When reviewing documents, systems, and records to determine compliance with a requirement, follow these steps:
Identify References: If you find references to the process flow and procedures in any document, note these references in the "Evidence of Compliance" section. Clearly state the document name and the context in which the reference is made.
Assess Actual Presence: Determine whether the actual process flow and procedures are present in the documents. If they are not found, record the requirement as "Not Compliant."
Detail Non-Compliance: In the "Details of Non-Compliance" section, explicitly state that the actual process flow and procedures were not found. Provide details on what was referenced and the specific documents where these references were located.
Example Documentation:
Evidence of Compliance: "In 'NCN 9 RA 008 Internal Audits Risk Assessment v1.xlsx', it is stated that a process and material flow map is in place as part of HACCP. Procedures such as intake checks, waste management, and control of non-conforming products demonstrate control over movements to minimize contamination risks."
Details of Non-Compliance: "The actual process flow and procedures were not found in the reviewed documents. The references indicate their existence, but the documents do not contain the actual flow maps or detailed procedures."
By following these instructions, the AI will provide a clear and structured assessment of compliance, highlighting both the evidence found and the gaps in documentation.</t>
  </si>
  <si>
    <t>Standard V</t>
  </si>
  <si>
    <t>Standard V Gap Analysis - BRCGS Global Standard for Food Safety Issue 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</si>
</sst>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sz val="10"/>
      <color rgb="FF000000"/>
      <name val="Segoe UI"/>
      <family val="2"/>
    </font>
  </fonts>
  <fills count="2">
    <fill>
      <patternFill patternType="none"/>
    </fill>
    <fill>
      <patternFill patternType="gray125"/>
    </fill>
  </fills>
  <borders count="11">
    <border>
      <left/>
      <right/>
      <top/>
      <bottom/>
      <diagonal/>
    </border>
    <border>
      <left/>
      <right style="thin">
        <color indexed="64"/>
      </right>
      <top/>
      <bottom/>
      <diagonal/>
    </border>
    <border>
      <left style="dotted">
        <color auto="1"/>
      </left>
      <right/>
      <top/>
      <bottom/>
      <diagonal/>
    </border>
    <border>
      <left/>
      <right style="dotted">
        <color auto="1"/>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dotted">
        <color indexed="64"/>
      </left>
      <right/>
      <top style="thin">
        <color indexed="64"/>
      </top>
      <bottom/>
      <diagonal/>
    </border>
    <border>
      <left style="thin">
        <color indexed="64"/>
      </left>
      <right style="thin">
        <color indexed="64"/>
      </right>
      <top/>
      <bottom/>
      <diagonal/>
    </border>
  </borders>
  <cellStyleXfs count="1">
    <xf numFmtId="0" fontId="0" fillId="0" borderId="0"/>
  </cellStyleXfs>
  <cellXfs count="26">
    <xf numFmtId="0" fontId="0" fillId="0" borderId="0" xfId="0"/>
    <xf numFmtId="0" fontId="0" fillId="0" borderId="0" xfId="0" applyAlignment="1">
      <alignment horizontal="center" vertical="center" wrapText="1"/>
    </xf>
    <xf numFmtId="0" fontId="0" fillId="0" borderId="0" xfId="0" applyAlignment="1">
      <alignment vertical="top" wrapText="1"/>
    </xf>
    <xf numFmtId="0" fontId="1" fillId="0" borderId="0" xfId="0" applyFont="1" applyAlignment="1">
      <alignment vertical="top" wrapText="1"/>
    </xf>
    <xf numFmtId="0" fontId="0" fillId="0" borderId="3" xfId="0" applyBorder="1" applyAlignment="1">
      <alignment vertical="top" wrapText="1"/>
    </xf>
    <xf numFmtId="0" fontId="0" fillId="0" borderId="1" xfId="0" applyBorder="1" applyAlignment="1">
      <alignment vertical="top"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4" xfId="0" applyFont="1" applyBorder="1" applyAlignment="1">
      <alignment horizontal="center" vertical="center" wrapText="1"/>
    </xf>
    <xf numFmtId="0" fontId="0" fillId="0" borderId="8" xfId="0" applyBorder="1"/>
    <xf numFmtId="0" fontId="0" fillId="0" borderId="7" xfId="0" applyBorder="1"/>
    <xf numFmtId="0" fontId="0" fillId="0" borderId="1" xfId="0" applyBorder="1"/>
    <xf numFmtId="0" fontId="0" fillId="0" borderId="9" xfId="0" applyBorder="1"/>
    <xf numFmtId="0" fontId="0" fillId="0" borderId="2" xfId="0" applyBorder="1"/>
    <xf numFmtId="0" fontId="2" fillId="0" borderId="0" xfId="0" applyFont="1" applyAlignment="1">
      <alignment wrapText="1"/>
    </xf>
    <xf numFmtId="0" fontId="1" fillId="0" borderId="1" xfId="0" applyFont="1" applyBorder="1" applyAlignment="1">
      <alignment horizontal="center"/>
    </xf>
    <xf numFmtId="0" fontId="0" fillId="0" borderId="0" xfId="0"/>
    <xf numFmtId="0" fontId="0" fillId="0" borderId="1" xfId="0" applyBorder="1"/>
    <xf numFmtId="0" fontId="1" fillId="0" borderId="10" xfId="0" applyFont="1" applyBorder="1" applyAlignment="1">
      <alignment horizontal="center"/>
    </xf>
    <xf numFmtId="0" fontId="1" fillId="0" borderId="10" xfId="0" applyFont="1" applyBorder="1" applyAlignment="1">
      <alignment horizontal="center" vertical="top" wrapText="1"/>
    </xf>
    <xf numFmtId="0" fontId="0" fillId="0" borderId="0" xfId="0" applyAlignment="1">
      <alignment vertical="top" wrapText="1"/>
    </xf>
    <xf numFmtId="0" fontId="0" fillId="0" borderId="2" xfId="0" applyBorder="1" applyAlignment="1">
      <alignment horizontal="center" vertical="top" wrapText="1"/>
    </xf>
    <xf numFmtId="0" fontId="0" fillId="0" borderId="0" xfId="0" applyAlignment="1">
      <alignment horizontal="center" vertical="top" wrapText="1"/>
    </xf>
    <xf numFmtId="0" fontId="1" fillId="0" borderId="1" xfId="0" applyFont="1" applyBorder="1" applyAlignment="1">
      <alignment horizontal="center" vertical="top"/>
    </xf>
    <xf numFmtId="0" fontId="1" fillId="0" borderId="0" xfId="0" applyFont="1" applyBorder="1" applyAlignment="1">
      <alignment horizontal="center" vertical="top"/>
    </xf>
    <xf numFmtId="0" fontId="1" fillId="0" borderId="0" xfId="0" applyFont="1" applyAlignment="1">
      <alignment horizontal="center"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17</xdr:col>
      <xdr:colOff>435276</xdr:colOff>
      <xdr:row>78</xdr:row>
      <xdr:rowOff>100305</xdr:rowOff>
    </xdr:to>
    <xdr:pic>
      <xdr:nvPicPr>
        <xdr:cNvPr id="3" name="Picture 2">
          <a:extLst>
            <a:ext uri="{FF2B5EF4-FFF2-40B4-BE49-F238E27FC236}">
              <a16:creationId xmlns:a16="http://schemas.microsoft.com/office/drawing/2014/main" id="{AB28DF4D-8E01-1E9C-7420-641EA01F16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0798476" cy="14364945"/>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9"/>
  </sheetPr>
  <dimension ref="A1:S330"/>
  <sheetViews>
    <sheetView workbookViewId="0">
      <pane xSplit="2" ySplit="2" topLeftCell="C3" activePane="bottomRight" state="frozen"/>
      <selection pane="topRight" activeCell="C1" sqref="C1"/>
      <selection pane="bottomLeft" activeCell="A3" sqref="A3"/>
      <selection pane="bottomRight" activeCell="L3" sqref="L3"/>
    </sheetView>
  </sheetViews>
  <sheetFormatPr defaultRowHeight="14.4" x14ac:dyDescent="0.3"/>
  <cols>
    <col min="1" max="1" width="7.6640625" style="2" bestFit="1" customWidth="1"/>
    <col min="2" max="2" width="8.88671875" style="2" customWidth="1"/>
    <col min="3" max="5" width="15.21875" style="2" customWidth="1"/>
    <col min="6" max="6" width="19.5546875" style="22" bestFit="1" customWidth="1"/>
    <col min="7" max="7" width="10.21875" style="2" bestFit="1" customWidth="1"/>
    <col min="8" max="9" width="38.33203125" style="2" customWidth="1"/>
    <col min="10" max="10" width="35.77734375" style="2" customWidth="1"/>
    <col min="11" max="12" width="8.88671875" style="2" customWidth="1"/>
    <col min="13" max="13" width="13.77734375" style="22" bestFit="1" customWidth="1"/>
    <col min="14" max="14" width="9.5546875" style="2" customWidth="1"/>
    <col min="15" max="16" width="38" style="2" customWidth="1"/>
    <col min="17" max="17" width="35.5546875" style="2" customWidth="1"/>
    <col min="18" max="16384" width="8.88671875" style="2"/>
  </cols>
  <sheetData>
    <row r="1" spans="1:19" x14ac:dyDescent="0.3">
      <c r="A1" s="25" t="s">
        <v>442</v>
      </c>
      <c r="B1" s="25"/>
      <c r="C1" s="24" t="s">
        <v>0</v>
      </c>
      <c r="D1" s="24"/>
      <c r="E1" s="23"/>
      <c r="F1" s="19" t="s">
        <v>1</v>
      </c>
      <c r="G1" s="20"/>
      <c r="H1" s="20"/>
      <c r="I1" s="20"/>
      <c r="J1" s="20"/>
      <c r="K1" s="20"/>
      <c r="L1" s="17"/>
      <c r="M1" s="19" t="s">
        <v>2</v>
      </c>
      <c r="N1" s="20"/>
      <c r="O1" s="20"/>
      <c r="P1" s="20"/>
      <c r="Q1" s="20"/>
      <c r="R1" s="20"/>
      <c r="S1" s="17"/>
    </row>
    <row r="2" spans="1:19" s="1" customFormat="1" ht="42" customHeight="1" x14ac:dyDescent="0.3">
      <c r="A2" s="6" t="s">
        <v>3</v>
      </c>
      <c r="B2" s="6" t="s">
        <v>103</v>
      </c>
      <c r="C2" s="6" t="s">
        <v>4</v>
      </c>
      <c r="D2" s="6" t="s">
        <v>5</v>
      </c>
      <c r="E2" s="6" t="s">
        <v>5</v>
      </c>
      <c r="F2" s="7" t="s">
        <v>104</v>
      </c>
      <c r="G2" s="6" t="s">
        <v>105</v>
      </c>
      <c r="H2" s="6" t="s">
        <v>106</v>
      </c>
      <c r="I2" s="6" t="s">
        <v>107</v>
      </c>
      <c r="J2" s="6" t="s">
        <v>108</v>
      </c>
      <c r="K2" s="6" t="s">
        <v>109</v>
      </c>
      <c r="L2" s="8" t="s">
        <v>110</v>
      </c>
      <c r="M2" s="7" t="s">
        <v>104</v>
      </c>
      <c r="N2" s="6" t="s">
        <v>105</v>
      </c>
      <c r="O2" s="6" t="s">
        <v>106</v>
      </c>
      <c r="P2" s="6" t="s">
        <v>107</v>
      </c>
      <c r="Q2" s="6" t="s">
        <v>108</v>
      </c>
      <c r="R2" s="6" t="s">
        <v>109</v>
      </c>
      <c r="S2" s="8" t="s">
        <v>110</v>
      </c>
    </row>
    <row r="3" spans="1:19" ht="72" x14ac:dyDescent="0.3">
      <c r="A3" s="3">
        <v>1</v>
      </c>
      <c r="B3" s="3" t="s">
        <v>111</v>
      </c>
      <c r="C3" s="2" t="s">
        <v>9</v>
      </c>
      <c r="D3" s="2" t="s">
        <v>10</v>
      </c>
      <c r="F3" s="21" t="s">
        <v>112</v>
      </c>
      <c r="L3" s="4"/>
      <c r="M3" s="21" t="s">
        <v>113</v>
      </c>
      <c r="S3" s="5"/>
    </row>
    <row r="4" spans="1:19" ht="72" x14ac:dyDescent="0.3">
      <c r="A4" s="3">
        <v>2</v>
      </c>
      <c r="B4" s="3" t="s">
        <v>114</v>
      </c>
      <c r="C4" s="2" t="s">
        <v>9</v>
      </c>
      <c r="D4" s="2" t="s">
        <v>10</v>
      </c>
      <c r="F4" s="21" t="s">
        <v>112</v>
      </c>
      <c r="L4" s="4"/>
      <c r="M4" s="21" t="s">
        <v>112</v>
      </c>
      <c r="S4" s="5"/>
    </row>
    <row r="5" spans="1:19" ht="72" x14ac:dyDescent="0.3">
      <c r="A5" s="3">
        <v>3</v>
      </c>
      <c r="B5" s="3" t="s">
        <v>115</v>
      </c>
      <c r="C5" s="2" t="s">
        <v>9</v>
      </c>
      <c r="D5" s="2" t="s">
        <v>10</v>
      </c>
      <c r="F5" s="21" t="s">
        <v>112</v>
      </c>
      <c r="L5" s="4"/>
      <c r="M5" s="21" t="s">
        <v>113</v>
      </c>
      <c r="S5" s="5"/>
    </row>
    <row r="6" spans="1:19" ht="72" x14ac:dyDescent="0.3">
      <c r="A6" s="3">
        <v>4</v>
      </c>
      <c r="B6" s="3" t="s">
        <v>116</v>
      </c>
      <c r="C6" s="2" t="s">
        <v>9</v>
      </c>
      <c r="D6" s="2" t="s">
        <v>10</v>
      </c>
      <c r="F6" s="21" t="s">
        <v>112</v>
      </c>
      <c r="L6" s="4"/>
      <c r="M6" s="21" t="s">
        <v>113</v>
      </c>
      <c r="S6" s="5"/>
    </row>
    <row r="7" spans="1:19" ht="72" x14ac:dyDescent="0.3">
      <c r="A7" s="3">
        <v>5</v>
      </c>
      <c r="B7" s="3" t="s">
        <v>117</v>
      </c>
      <c r="C7" s="2" t="s">
        <v>9</v>
      </c>
      <c r="D7" s="2" t="s">
        <v>10</v>
      </c>
      <c r="F7" s="21" t="s">
        <v>112</v>
      </c>
      <c r="L7" s="4"/>
      <c r="M7" s="21" t="s">
        <v>113</v>
      </c>
      <c r="S7" s="5"/>
    </row>
    <row r="8" spans="1:19" ht="72" x14ac:dyDescent="0.3">
      <c r="A8" s="3">
        <v>6</v>
      </c>
      <c r="B8" s="3" t="s">
        <v>118</v>
      </c>
      <c r="C8" s="2" t="s">
        <v>9</v>
      </c>
      <c r="D8" s="2" t="s">
        <v>10</v>
      </c>
      <c r="F8" s="21" t="s">
        <v>112</v>
      </c>
      <c r="L8" s="4"/>
      <c r="M8" s="21" t="s">
        <v>113</v>
      </c>
      <c r="S8" s="5"/>
    </row>
    <row r="9" spans="1:19" ht="72" x14ac:dyDescent="0.3">
      <c r="A9" s="3">
        <v>7</v>
      </c>
      <c r="B9" s="3" t="s">
        <v>119</v>
      </c>
      <c r="C9" s="2" t="s">
        <v>9</v>
      </c>
      <c r="D9" s="2" t="s">
        <v>10</v>
      </c>
      <c r="F9" s="21" t="s">
        <v>112</v>
      </c>
      <c r="L9" s="4"/>
      <c r="M9" s="21" t="s">
        <v>112</v>
      </c>
      <c r="S9" s="5"/>
    </row>
    <row r="10" spans="1:19" ht="72" x14ac:dyDescent="0.3">
      <c r="A10" s="3">
        <v>8</v>
      </c>
      <c r="B10" s="3" t="s">
        <v>120</v>
      </c>
      <c r="C10" s="2" t="s">
        <v>9</v>
      </c>
      <c r="D10" s="2" t="s">
        <v>10</v>
      </c>
      <c r="F10" s="21" t="s">
        <v>112</v>
      </c>
      <c r="L10" s="4"/>
      <c r="M10" s="21" t="s">
        <v>113</v>
      </c>
      <c r="S10" s="5"/>
    </row>
    <row r="11" spans="1:19" ht="72" x14ac:dyDescent="0.3">
      <c r="A11" s="3">
        <v>9</v>
      </c>
      <c r="B11" s="3" t="s">
        <v>121</v>
      </c>
      <c r="C11" s="2" t="s">
        <v>9</v>
      </c>
      <c r="D11" s="2" t="s">
        <v>10</v>
      </c>
      <c r="F11" s="21" t="s">
        <v>112</v>
      </c>
      <c r="L11" s="4"/>
      <c r="M11" s="21" t="s">
        <v>113</v>
      </c>
      <c r="S11" s="5"/>
    </row>
    <row r="12" spans="1:19" ht="72" x14ac:dyDescent="0.3">
      <c r="A12" s="3">
        <v>10</v>
      </c>
      <c r="B12" s="3" t="s">
        <v>122</v>
      </c>
      <c r="C12" s="2" t="s">
        <v>9</v>
      </c>
      <c r="D12" s="2" t="s">
        <v>10</v>
      </c>
      <c r="F12" s="21" t="s">
        <v>112</v>
      </c>
      <c r="L12" s="4"/>
      <c r="M12" s="21" t="s">
        <v>113</v>
      </c>
      <c r="S12" s="5"/>
    </row>
    <row r="13" spans="1:19" ht="72" x14ac:dyDescent="0.3">
      <c r="A13" s="3">
        <v>11</v>
      </c>
      <c r="B13" s="3" t="s">
        <v>123</v>
      </c>
      <c r="C13" s="2" t="s">
        <v>9</v>
      </c>
      <c r="D13" s="2" t="s">
        <v>10</v>
      </c>
      <c r="F13" s="21" t="s">
        <v>112</v>
      </c>
      <c r="L13" s="4"/>
      <c r="M13" s="21" t="s">
        <v>112</v>
      </c>
      <c r="S13" s="5"/>
    </row>
    <row r="14" spans="1:19" ht="72" x14ac:dyDescent="0.3">
      <c r="A14" s="3">
        <v>12</v>
      </c>
      <c r="B14" s="3" t="s">
        <v>124</v>
      </c>
      <c r="C14" s="2" t="s">
        <v>9</v>
      </c>
      <c r="D14" s="2" t="s">
        <v>10</v>
      </c>
      <c r="F14" s="21" t="s">
        <v>112</v>
      </c>
      <c r="L14" s="4"/>
      <c r="M14" s="21" t="s">
        <v>112</v>
      </c>
      <c r="S14" s="5"/>
    </row>
    <row r="15" spans="1:19" ht="72" x14ac:dyDescent="0.3">
      <c r="A15" s="3">
        <v>13</v>
      </c>
      <c r="B15" s="3" t="s">
        <v>125</v>
      </c>
      <c r="C15" s="2" t="s">
        <v>9</v>
      </c>
      <c r="D15" s="2" t="s">
        <v>10</v>
      </c>
      <c r="F15" s="21" t="s">
        <v>112</v>
      </c>
      <c r="L15" s="4"/>
      <c r="M15" s="21" t="s">
        <v>113</v>
      </c>
      <c r="S15" s="5"/>
    </row>
    <row r="16" spans="1:19" ht="72" x14ac:dyDescent="0.3">
      <c r="A16" s="3">
        <v>14</v>
      </c>
      <c r="B16" s="3" t="s">
        <v>126</v>
      </c>
      <c r="C16" s="2" t="s">
        <v>9</v>
      </c>
      <c r="D16" s="2" t="s">
        <v>10</v>
      </c>
      <c r="F16" s="21" t="s">
        <v>112</v>
      </c>
      <c r="L16" s="4"/>
      <c r="M16" s="21" t="s">
        <v>113</v>
      </c>
      <c r="S16" s="5"/>
    </row>
    <row r="17" spans="1:19" ht="72" x14ac:dyDescent="0.3">
      <c r="A17" s="3">
        <v>15</v>
      </c>
      <c r="B17" s="3" t="s">
        <v>127</v>
      </c>
      <c r="C17" s="2" t="s">
        <v>9</v>
      </c>
      <c r="D17" s="2" t="s">
        <v>11</v>
      </c>
      <c r="F17" s="21" t="s">
        <v>112</v>
      </c>
      <c r="L17" s="4"/>
      <c r="M17" s="21" t="s">
        <v>113</v>
      </c>
      <c r="S17" s="5"/>
    </row>
    <row r="18" spans="1:19" ht="72" x14ac:dyDescent="0.3">
      <c r="A18" s="3">
        <v>16</v>
      </c>
      <c r="B18" s="3" t="s">
        <v>128</v>
      </c>
      <c r="C18" s="2" t="s">
        <v>9</v>
      </c>
      <c r="D18" s="2" t="s">
        <v>11</v>
      </c>
      <c r="F18" s="21" t="s">
        <v>113</v>
      </c>
      <c r="L18" s="4"/>
      <c r="M18" s="21" t="s">
        <v>112</v>
      </c>
      <c r="S18" s="5"/>
    </row>
    <row r="19" spans="1:19" ht="72" x14ac:dyDescent="0.3">
      <c r="A19" s="3">
        <v>17</v>
      </c>
      <c r="B19" s="3" t="s">
        <v>129</v>
      </c>
      <c r="C19" s="2" t="s">
        <v>9</v>
      </c>
      <c r="D19" s="2" t="s">
        <v>11</v>
      </c>
      <c r="F19" s="21" t="s">
        <v>113</v>
      </c>
      <c r="L19" s="4"/>
      <c r="M19" s="21" t="s">
        <v>112</v>
      </c>
      <c r="S19" s="5"/>
    </row>
    <row r="20" spans="1:19" ht="72" x14ac:dyDescent="0.3">
      <c r="A20" s="3">
        <v>18</v>
      </c>
      <c r="B20" s="3" t="s">
        <v>130</v>
      </c>
      <c r="C20" s="2" t="s">
        <v>9</v>
      </c>
      <c r="D20" s="2" t="s">
        <v>11</v>
      </c>
      <c r="F20" s="21" t="s">
        <v>113</v>
      </c>
      <c r="L20" s="4"/>
      <c r="M20" s="21" t="s">
        <v>112</v>
      </c>
      <c r="S20" s="5"/>
    </row>
    <row r="21" spans="1:19" ht="86.4" x14ac:dyDescent="0.3">
      <c r="A21" s="3">
        <v>19</v>
      </c>
      <c r="B21" s="3" t="s">
        <v>131</v>
      </c>
      <c r="C21" s="2" t="s">
        <v>12</v>
      </c>
      <c r="D21" s="2" t="s">
        <v>13</v>
      </c>
      <c r="F21" s="21" t="s">
        <v>112</v>
      </c>
      <c r="L21" s="4"/>
      <c r="M21" s="21" t="s">
        <v>113</v>
      </c>
      <c r="S21" s="5"/>
    </row>
    <row r="22" spans="1:19" ht="86.4" x14ac:dyDescent="0.3">
      <c r="A22" s="3">
        <v>20</v>
      </c>
      <c r="B22" s="3" t="s">
        <v>132</v>
      </c>
      <c r="C22" s="2" t="s">
        <v>12</v>
      </c>
      <c r="D22" s="2" t="s">
        <v>13</v>
      </c>
      <c r="F22" s="21" t="s">
        <v>112</v>
      </c>
      <c r="L22" s="4"/>
      <c r="M22" s="21" t="s">
        <v>113</v>
      </c>
      <c r="S22" s="5"/>
    </row>
    <row r="23" spans="1:19" ht="28.8" x14ac:dyDescent="0.3">
      <c r="A23" s="3">
        <v>21</v>
      </c>
      <c r="B23" s="3" t="s">
        <v>133</v>
      </c>
      <c r="C23" s="2" t="s">
        <v>12</v>
      </c>
      <c r="D23" s="2" t="s">
        <v>14</v>
      </c>
      <c r="F23" s="21" t="s">
        <v>112</v>
      </c>
      <c r="L23" s="4"/>
      <c r="M23" s="21" t="s">
        <v>112</v>
      </c>
      <c r="S23" s="5"/>
    </row>
    <row r="24" spans="1:19" ht="86.4" x14ac:dyDescent="0.3">
      <c r="A24" s="3">
        <v>22</v>
      </c>
      <c r="B24" s="3" t="s">
        <v>134</v>
      </c>
      <c r="C24" s="2" t="s">
        <v>12</v>
      </c>
      <c r="D24" s="2" t="s">
        <v>15</v>
      </c>
      <c r="F24" s="21" t="s">
        <v>112</v>
      </c>
      <c r="L24" s="4"/>
      <c r="M24" s="21" t="s">
        <v>113</v>
      </c>
      <c r="S24" s="5"/>
    </row>
    <row r="25" spans="1:19" ht="86.4" x14ac:dyDescent="0.3">
      <c r="A25" s="3">
        <v>23</v>
      </c>
      <c r="B25" s="3" t="s">
        <v>135</v>
      </c>
      <c r="C25" s="2" t="s">
        <v>12</v>
      </c>
      <c r="D25" s="2" t="s">
        <v>15</v>
      </c>
      <c r="F25" s="21" t="s">
        <v>112</v>
      </c>
      <c r="L25" s="4"/>
      <c r="M25" s="21" t="s">
        <v>113</v>
      </c>
      <c r="S25" s="5"/>
    </row>
    <row r="26" spans="1:19" ht="72" x14ac:dyDescent="0.3">
      <c r="A26" s="3">
        <v>24</v>
      </c>
      <c r="B26" s="3" t="s">
        <v>136</v>
      </c>
      <c r="C26" s="2" t="s">
        <v>12</v>
      </c>
      <c r="D26" s="2" t="s">
        <v>16</v>
      </c>
      <c r="F26" s="21" t="s">
        <v>112</v>
      </c>
      <c r="L26" s="4"/>
      <c r="M26" s="21" t="s">
        <v>113</v>
      </c>
      <c r="S26" s="5"/>
    </row>
    <row r="27" spans="1:19" ht="100.8" x14ac:dyDescent="0.3">
      <c r="A27" s="3">
        <v>25</v>
      </c>
      <c r="B27" s="3" t="s">
        <v>137</v>
      </c>
      <c r="C27" s="2" t="s">
        <v>12</v>
      </c>
      <c r="D27" s="2" t="s">
        <v>17</v>
      </c>
      <c r="F27" s="21" t="s">
        <v>112</v>
      </c>
      <c r="L27" s="4"/>
      <c r="M27" s="21" t="s">
        <v>112</v>
      </c>
      <c r="S27" s="5"/>
    </row>
    <row r="28" spans="1:19" ht="86.4" x14ac:dyDescent="0.3">
      <c r="A28" s="3">
        <v>26</v>
      </c>
      <c r="B28" s="3" t="s">
        <v>138</v>
      </c>
      <c r="C28" s="2" t="s">
        <v>12</v>
      </c>
      <c r="D28" s="2" t="s">
        <v>18</v>
      </c>
      <c r="F28" s="21" t="s">
        <v>112</v>
      </c>
      <c r="L28" s="4"/>
      <c r="M28" s="21" t="s">
        <v>112</v>
      </c>
      <c r="S28" s="5"/>
    </row>
    <row r="29" spans="1:19" ht="201.6" x14ac:dyDescent="0.3">
      <c r="A29" s="3">
        <v>27</v>
      </c>
      <c r="B29" s="3" t="s">
        <v>139</v>
      </c>
      <c r="C29" s="2" t="s">
        <v>12</v>
      </c>
      <c r="D29" s="2" t="s">
        <v>19</v>
      </c>
      <c r="F29" s="21" t="s">
        <v>112</v>
      </c>
      <c r="L29" s="4"/>
      <c r="M29" s="21" t="s">
        <v>113</v>
      </c>
      <c r="S29" s="5"/>
    </row>
    <row r="30" spans="1:19" ht="201.6" x14ac:dyDescent="0.3">
      <c r="A30" s="3">
        <v>28</v>
      </c>
      <c r="B30" s="3" t="s">
        <v>140</v>
      </c>
      <c r="C30" s="2" t="s">
        <v>12</v>
      </c>
      <c r="D30" s="2" t="s">
        <v>19</v>
      </c>
      <c r="F30" s="21" t="s">
        <v>112</v>
      </c>
      <c r="L30" s="4"/>
      <c r="M30" s="21" t="s">
        <v>113</v>
      </c>
      <c r="S30" s="5"/>
    </row>
    <row r="31" spans="1:19" ht="201.6" x14ac:dyDescent="0.3">
      <c r="A31" s="3">
        <v>29</v>
      </c>
      <c r="B31" s="3" t="s">
        <v>141</v>
      </c>
      <c r="C31" s="2" t="s">
        <v>12</v>
      </c>
      <c r="D31" s="2" t="s">
        <v>19</v>
      </c>
      <c r="F31" s="21" t="s">
        <v>112</v>
      </c>
      <c r="L31" s="4"/>
      <c r="M31" s="21" t="s">
        <v>113</v>
      </c>
      <c r="S31" s="5"/>
    </row>
    <row r="32" spans="1:19" ht="201.6" x14ac:dyDescent="0.3">
      <c r="A32" s="3">
        <v>30</v>
      </c>
      <c r="B32" s="3" t="s">
        <v>142</v>
      </c>
      <c r="C32" s="2" t="s">
        <v>12</v>
      </c>
      <c r="D32" s="2" t="s">
        <v>19</v>
      </c>
      <c r="F32" s="21" t="s">
        <v>112</v>
      </c>
      <c r="L32" s="4"/>
      <c r="M32" s="21" t="s">
        <v>112</v>
      </c>
      <c r="S32" s="5"/>
    </row>
    <row r="33" spans="1:19" ht="72" x14ac:dyDescent="0.3">
      <c r="A33" s="3">
        <v>31</v>
      </c>
      <c r="B33" s="3" t="s">
        <v>143</v>
      </c>
      <c r="C33" s="2" t="s">
        <v>12</v>
      </c>
      <c r="D33" s="2" t="s">
        <v>20</v>
      </c>
      <c r="F33" s="21" t="s">
        <v>112</v>
      </c>
      <c r="L33" s="4"/>
      <c r="M33" s="21" t="s">
        <v>113</v>
      </c>
      <c r="S33" s="5"/>
    </row>
    <row r="34" spans="1:19" ht="100.8" x14ac:dyDescent="0.3">
      <c r="A34" s="3">
        <v>32</v>
      </c>
      <c r="B34" s="3" t="s">
        <v>144</v>
      </c>
      <c r="C34" s="2" t="s">
        <v>12</v>
      </c>
      <c r="D34" s="2" t="s">
        <v>21</v>
      </c>
      <c r="F34" s="21" t="s">
        <v>112</v>
      </c>
      <c r="L34" s="4"/>
      <c r="M34" s="21" t="s">
        <v>113</v>
      </c>
      <c r="S34" s="5"/>
    </row>
    <row r="35" spans="1:19" ht="100.8" x14ac:dyDescent="0.3">
      <c r="A35" s="3">
        <v>33</v>
      </c>
      <c r="B35" s="3" t="s">
        <v>145</v>
      </c>
      <c r="C35" s="2" t="s">
        <v>12</v>
      </c>
      <c r="D35" s="2" t="s">
        <v>21</v>
      </c>
      <c r="F35" s="21" t="s">
        <v>112</v>
      </c>
      <c r="L35" s="4"/>
      <c r="M35" s="21" t="s">
        <v>113</v>
      </c>
      <c r="S35" s="5"/>
    </row>
    <row r="36" spans="1:19" ht="86.4" x14ac:dyDescent="0.3">
      <c r="A36" s="3">
        <v>34</v>
      </c>
      <c r="B36" s="3" t="s">
        <v>146</v>
      </c>
      <c r="C36" s="2" t="s">
        <v>12</v>
      </c>
      <c r="D36" s="2" t="s">
        <v>13</v>
      </c>
      <c r="F36" s="21" t="s">
        <v>112</v>
      </c>
      <c r="L36" s="4"/>
      <c r="M36" s="21" t="s">
        <v>112</v>
      </c>
      <c r="S36" s="5"/>
    </row>
    <row r="37" spans="1:19" ht="86.4" x14ac:dyDescent="0.3">
      <c r="A37" s="3">
        <v>35</v>
      </c>
      <c r="B37" s="3" t="s">
        <v>147</v>
      </c>
      <c r="C37" s="2" t="s">
        <v>12</v>
      </c>
      <c r="D37" s="2" t="s">
        <v>13</v>
      </c>
      <c r="F37" s="21" t="s">
        <v>112</v>
      </c>
      <c r="L37" s="4"/>
      <c r="M37" s="21" t="s">
        <v>112</v>
      </c>
      <c r="S37" s="5"/>
    </row>
    <row r="38" spans="1:19" ht="86.4" x14ac:dyDescent="0.3">
      <c r="A38" s="3">
        <v>36</v>
      </c>
      <c r="B38" s="3" t="s">
        <v>148</v>
      </c>
      <c r="C38" s="2" t="s">
        <v>12</v>
      </c>
      <c r="D38" s="2" t="s">
        <v>22</v>
      </c>
      <c r="F38" s="21" t="s">
        <v>112</v>
      </c>
      <c r="L38" s="4"/>
      <c r="M38" s="21" t="s">
        <v>113</v>
      </c>
      <c r="S38" s="5"/>
    </row>
    <row r="39" spans="1:19" ht="129.6" x14ac:dyDescent="0.3">
      <c r="A39" s="3">
        <v>37</v>
      </c>
      <c r="B39" s="3" t="s">
        <v>149</v>
      </c>
      <c r="C39" s="2" t="s">
        <v>12</v>
      </c>
      <c r="D39" s="2" t="s">
        <v>23</v>
      </c>
      <c r="F39" s="21" t="s">
        <v>112</v>
      </c>
      <c r="L39" s="4"/>
      <c r="M39" s="21" t="s">
        <v>113</v>
      </c>
      <c r="S39" s="5"/>
    </row>
    <row r="40" spans="1:19" ht="129.6" x14ac:dyDescent="0.3">
      <c r="A40" s="3">
        <v>38</v>
      </c>
      <c r="B40" s="3" t="s">
        <v>150</v>
      </c>
      <c r="C40" s="2" t="s">
        <v>12</v>
      </c>
      <c r="D40" s="2" t="s">
        <v>23</v>
      </c>
      <c r="F40" s="21" t="s">
        <v>112</v>
      </c>
      <c r="L40" s="4"/>
      <c r="M40" s="21" t="s">
        <v>113</v>
      </c>
      <c r="S40" s="5"/>
    </row>
    <row r="41" spans="1:19" ht="129.6" x14ac:dyDescent="0.3">
      <c r="A41" s="3">
        <v>39</v>
      </c>
      <c r="B41" s="3" t="s">
        <v>151</v>
      </c>
      <c r="C41" s="2" t="s">
        <v>12</v>
      </c>
      <c r="D41" s="2" t="s">
        <v>23</v>
      </c>
      <c r="F41" s="21" t="s">
        <v>112</v>
      </c>
      <c r="L41" s="4"/>
      <c r="M41" s="21" t="s">
        <v>112</v>
      </c>
      <c r="S41" s="5"/>
    </row>
    <row r="42" spans="1:19" ht="115.2" x14ac:dyDescent="0.3">
      <c r="A42" s="3">
        <v>40</v>
      </c>
      <c r="B42" s="3" t="s">
        <v>152</v>
      </c>
      <c r="C42" s="2" t="s">
        <v>12</v>
      </c>
      <c r="D42" s="2" t="s">
        <v>24</v>
      </c>
      <c r="F42" s="21" t="s">
        <v>112</v>
      </c>
      <c r="L42" s="4"/>
      <c r="M42" s="21" t="s">
        <v>113</v>
      </c>
      <c r="S42" s="5"/>
    </row>
    <row r="43" spans="1:19" ht="57.6" x14ac:dyDescent="0.3">
      <c r="A43" s="3">
        <v>41</v>
      </c>
      <c r="B43" s="3" t="s">
        <v>153</v>
      </c>
      <c r="C43" s="2" t="s">
        <v>25</v>
      </c>
      <c r="D43" s="2" t="s">
        <v>26</v>
      </c>
      <c r="F43" s="21" t="s">
        <v>112</v>
      </c>
      <c r="L43" s="4"/>
      <c r="M43" s="21" t="s">
        <v>113</v>
      </c>
      <c r="S43" s="5"/>
    </row>
    <row r="44" spans="1:19" ht="57.6" x14ac:dyDescent="0.3">
      <c r="A44" s="3">
        <v>42</v>
      </c>
      <c r="B44" s="3" t="s">
        <v>154</v>
      </c>
      <c r="C44" s="2" t="s">
        <v>25</v>
      </c>
      <c r="D44" s="2" t="s">
        <v>26</v>
      </c>
      <c r="F44" s="21" t="s">
        <v>112</v>
      </c>
      <c r="L44" s="4"/>
      <c r="M44" s="21" t="s">
        <v>113</v>
      </c>
      <c r="S44" s="5"/>
    </row>
    <row r="45" spans="1:19" ht="57.6" x14ac:dyDescent="0.3">
      <c r="A45" s="3">
        <v>43</v>
      </c>
      <c r="B45" s="3" t="s">
        <v>155</v>
      </c>
      <c r="C45" s="2" t="s">
        <v>25</v>
      </c>
      <c r="D45" s="2" t="s">
        <v>26</v>
      </c>
      <c r="F45" s="21" t="s">
        <v>112</v>
      </c>
      <c r="L45" s="4"/>
      <c r="M45" s="21" t="s">
        <v>112</v>
      </c>
      <c r="S45" s="5"/>
    </row>
    <row r="46" spans="1:19" ht="57.6" x14ac:dyDescent="0.3">
      <c r="A46" s="3">
        <v>44</v>
      </c>
      <c r="B46" s="3" t="s">
        <v>156</v>
      </c>
      <c r="C46" s="2" t="s">
        <v>25</v>
      </c>
      <c r="D46" s="2" t="s">
        <v>27</v>
      </c>
      <c r="F46" s="21" t="s">
        <v>112</v>
      </c>
      <c r="L46" s="4"/>
      <c r="M46" s="21" t="s">
        <v>113</v>
      </c>
      <c r="S46" s="5"/>
    </row>
    <row r="47" spans="1:19" ht="57.6" x14ac:dyDescent="0.3">
      <c r="A47" s="3">
        <v>45</v>
      </c>
      <c r="B47" s="3" t="s">
        <v>157</v>
      </c>
      <c r="C47" s="2" t="s">
        <v>25</v>
      </c>
      <c r="D47" s="2" t="s">
        <v>28</v>
      </c>
      <c r="F47" s="21" t="s">
        <v>112</v>
      </c>
      <c r="L47" s="4"/>
      <c r="M47" s="21" t="s">
        <v>113</v>
      </c>
      <c r="S47" s="5"/>
    </row>
    <row r="48" spans="1:19" ht="57.6" x14ac:dyDescent="0.3">
      <c r="A48" s="3">
        <v>46</v>
      </c>
      <c r="B48" s="3" t="s">
        <v>158</v>
      </c>
      <c r="C48" s="2" t="s">
        <v>25</v>
      </c>
      <c r="D48" s="2" t="s">
        <v>28</v>
      </c>
      <c r="F48" s="21" t="s">
        <v>112</v>
      </c>
      <c r="L48" s="4"/>
      <c r="M48" s="21" t="s">
        <v>113</v>
      </c>
      <c r="S48" s="5"/>
    </row>
    <row r="49" spans="1:19" ht="57.6" x14ac:dyDescent="0.3">
      <c r="A49" s="3">
        <v>47</v>
      </c>
      <c r="B49" s="3" t="s">
        <v>159</v>
      </c>
      <c r="C49" s="2" t="s">
        <v>25</v>
      </c>
      <c r="D49" s="2" t="s">
        <v>29</v>
      </c>
      <c r="F49" s="21" t="s">
        <v>112</v>
      </c>
      <c r="L49" s="4"/>
      <c r="M49" s="21" t="s">
        <v>113</v>
      </c>
      <c r="S49" s="5"/>
    </row>
    <row r="50" spans="1:19" ht="57.6" x14ac:dyDescent="0.3">
      <c r="A50" s="3">
        <v>48</v>
      </c>
      <c r="B50" s="3" t="s">
        <v>160</v>
      </c>
      <c r="C50" s="2" t="s">
        <v>25</v>
      </c>
      <c r="D50" s="2" t="s">
        <v>29</v>
      </c>
      <c r="F50" s="21" t="s">
        <v>112</v>
      </c>
      <c r="L50" s="4"/>
      <c r="M50" s="21" t="s">
        <v>113</v>
      </c>
      <c r="S50" s="5"/>
    </row>
    <row r="51" spans="1:19" ht="57.6" x14ac:dyDescent="0.3">
      <c r="A51" s="3">
        <v>49</v>
      </c>
      <c r="B51" s="3" t="s">
        <v>161</v>
      </c>
      <c r="C51" s="2" t="s">
        <v>25</v>
      </c>
      <c r="D51" s="2" t="s">
        <v>29</v>
      </c>
      <c r="F51" s="21" t="s">
        <v>112</v>
      </c>
      <c r="L51" s="4"/>
      <c r="M51" s="21" t="s">
        <v>113</v>
      </c>
      <c r="S51" s="5"/>
    </row>
    <row r="52" spans="1:19" ht="57.6" x14ac:dyDescent="0.3">
      <c r="A52" s="3">
        <v>50</v>
      </c>
      <c r="B52" s="3" t="s">
        <v>162</v>
      </c>
      <c r="C52" s="2" t="s">
        <v>25</v>
      </c>
      <c r="D52" s="2" t="s">
        <v>29</v>
      </c>
      <c r="F52" s="21" t="s">
        <v>112</v>
      </c>
      <c r="L52" s="4"/>
      <c r="M52" s="21" t="s">
        <v>113</v>
      </c>
      <c r="S52" s="5"/>
    </row>
    <row r="53" spans="1:19" ht="72" x14ac:dyDescent="0.3">
      <c r="A53" s="3">
        <v>51</v>
      </c>
      <c r="B53" s="3" t="s">
        <v>163</v>
      </c>
      <c r="C53" s="2" t="s">
        <v>25</v>
      </c>
      <c r="D53" s="2" t="s">
        <v>30</v>
      </c>
      <c r="E53" s="2" t="s">
        <v>31</v>
      </c>
      <c r="F53" s="21" t="s">
        <v>112</v>
      </c>
      <c r="L53" s="4"/>
      <c r="M53" s="21" t="s">
        <v>113</v>
      </c>
      <c r="S53" s="5"/>
    </row>
    <row r="54" spans="1:19" ht="72" x14ac:dyDescent="0.3">
      <c r="A54" s="3">
        <v>52</v>
      </c>
      <c r="B54" s="3" t="s">
        <v>164</v>
      </c>
      <c r="C54" s="2" t="s">
        <v>25</v>
      </c>
      <c r="D54" s="2" t="s">
        <v>30</v>
      </c>
      <c r="E54" s="2" t="s">
        <v>31</v>
      </c>
      <c r="F54" s="21" t="s">
        <v>112</v>
      </c>
      <c r="L54" s="4"/>
      <c r="M54" s="21" t="s">
        <v>113</v>
      </c>
      <c r="S54" s="5"/>
    </row>
    <row r="55" spans="1:19" ht="72" x14ac:dyDescent="0.3">
      <c r="A55" s="3">
        <v>53</v>
      </c>
      <c r="B55" s="3" t="s">
        <v>165</v>
      </c>
      <c r="C55" s="2" t="s">
        <v>25</v>
      </c>
      <c r="D55" s="2" t="s">
        <v>30</v>
      </c>
      <c r="E55" s="2" t="s">
        <v>31</v>
      </c>
      <c r="F55" s="21" t="s">
        <v>112</v>
      </c>
      <c r="L55" s="4"/>
      <c r="M55" s="21" t="s">
        <v>113</v>
      </c>
      <c r="S55" s="5"/>
    </row>
    <row r="56" spans="1:19" ht="72" x14ac:dyDescent="0.3">
      <c r="A56" s="3">
        <v>54</v>
      </c>
      <c r="B56" s="3" t="s">
        <v>166</v>
      </c>
      <c r="C56" s="2" t="s">
        <v>25</v>
      </c>
      <c r="D56" s="2" t="s">
        <v>30</v>
      </c>
      <c r="E56" s="2" t="s">
        <v>31</v>
      </c>
      <c r="F56" s="21" t="s">
        <v>112</v>
      </c>
      <c r="L56" s="4"/>
      <c r="M56" s="21" t="s">
        <v>113</v>
      </c>
      <c r="S56" s="5"/>
    </row>
    <row r="57" spans="1:19" ht="72" x14ac:dyDescent="0.3">
      <c r="A57" s="3">
        <v>55</v>
      </c>
      <c r="B57" s="3" t="s">
        <v>167</v>
      </c>
      <c r="C57" s="2" t="s">
        <v>25</v>
      </c>
      <c r="D57" s="2" t="s">
        <v>30</v>
      </c>
      <c r="E57" s="2" t="s">
        <v>31</v>
      </c>
      <c r="F57" s="21" t="s">
        <v>112</v>
      </c>
      <c r="L57" s="4"/>
      <c r="M57" s="21" t="s">
        <v>113</v>
      </c>
      <c r="S57" s="5"/>
    </row>
    <row r="58" spans="1:19" ht="72" x14ac:dyDescent="0.3">
      <c r="A58" s="3">
        <v>56</v>
      </c>
      <c r="B58" s="3" t="s">
        <v>168</v>
      </c>
      <c r="C58" s="2" t="s">
        <v>25</v>
      </c>
      <c r="D58" s="2" t="s">
        <v>30</v>
      </c>
      <c r="E58" s="2" t="s">
        <v>31</v>
      </c>
      <c r="F58" s="21" t="s">
        <v>112</v>
      </c>
      <c r="L58" s="4"/>
      <c r="M58" s="21" t="s">
        <v>113</v>
      </c>
      <c r="S58" s="5"/>
    </row>
    <row r="59" spans="1:19" ht="72" x14ac:dyDescent="0.3">
      <c r="A59" s="3">
        <v>57</v>
      </c>
      <c r="B59" s="3" t="s">
        <v>169</v>
      </c>
      <c r="C59" s="2" t="s">
        <v>25</v>
      </c>
      <c r="D59" s="2" t="s">
        <v>30</v>
      </c>
      <c r="E59" s="2" t="s">
        <v>31</v>
      </c>
      <c r="F59" s="21" t="s">
        <v>112</v>
      </c>
      <c r="L59" s="4"/>
      <c r="M59" s="21" t="s">
        <v>113</v>
      </c>
      <c r="S59" s="5"/>
    </row>
    <row r="60" spans="1:19" ht="86.4" x14ac:dyDescent="0.3">
      <c r="A60" s="3">
        <v>58</v>
      </c>
      <c r="B60" s="3" t="s">
        <v>170</v>
      </c>
      <c r="C60" s="2" t="s">
        <v>25</v>
      </c>
      <c r="D60" s="2" t="s">
        <v>30</v>
      </c>
      <c r="E60" s="2" t="s">
        <v>32</v>
      </c>
      <c r="F60" s="21" t="s">
        <v>112</v>
      </c>
      <c r="L60" s="4"/>
      <c r="M60" s="21" t="s">
        <v>112</v>
      </c>
      <c r="S60" s="5"/>
    </row>
    <row r="61" spans="1:19" ht="86.4" x14ac:dyDescent="0.3">
      <c r="A61" s="3">
        <v>59</v>
      </c>
      <c r="B61" s="3" t="s">
        <v>171</v>
      </c>
      <c r="C61" s="2" t="s">
        <v>25</v>
      </c>
      <c r="D61" s="2" t="s">
        <v>30</v>
      </c>
      <c r="E61" s="2" t="s">
        <v>32</v>
      </c>
      <c r="F61" s="21" t="s">
        <v>112</v>
      </c>
      <c r="L61" s="4"/>
      <c r="M61" s="21" t="s">
        <v>112</v>
      </c>
      <c r="S61" s="5"/>
    </row>
    <row r="62" spans="1:19" ht="72" x14ac:dyDescent="0.3">
      <c r="A62" s="3">
        <v>60</v>
      </c>
      <c r="B62" s="3" t="s">
        <v>172</v>
      </c>
      <c r="C62" s="2" t="s">
        <v>25</v>
      </c>
      <c r="D62" s="2" t="s">
        <v>30</v>
      </c>
      <c r="E62" s="2" t="s">
        <v>33</v>
      </c>
      <c r="F62" s="21" t="s">
        <v>112</v>
      </c>
      <c r="L62" s="4"/>
      <c r="M62" s="21" t="s">
        <v>113</v>
      </c>
      <c r="S62" s="5"/>
    </row>
    <row r="63" spans="1:19" ht="72" x14ac:dyDescent="0.3">
      <c r="A63" s="3">
        <v>61</v>
      </c>
      <c r="B63" s="3" t="s">
        <v>173</v>
      </c>
      <c r="C63" s="2" t="s">
        <v>25</v>
      </c>
      <c r="D63" s="2" t="s">
        <v>30</v>
      </c>
      <c r="E63" s="2" t="s">
        <v>33</v>
      </c>
      <c r="F63" s="21" t="s">
        <v>112</v>
      </c>
      <c r="L63" s="4"/>
      <c r="M63" s="21" t="s">
        <v>113</v>
      </c>
      <c r="S63" s="5"/>
    </row>
    <row r="64" spans="1:19" ht="72" x14ac:dyDescent="0.3">
      <c r="A64" s="3">
        <v>62</v>
      </c>
      <c r="B64" s="3" t="s">
        <v>174</v>
      </c>
      <c r="C64" s="2" t="s">
        <v>25</v>
      </c>
      <c r="D64" s="2" t="s">
        <v>30</v>
      </c>
      <c r="E64" s="2" t="s">
        <v>33</v>
      </c>
      <c r="F64" s="21" t="s">
        <v>112</v>
      </c>
      <c r="L64" s="4"/>
      <c r="M64" s="21" t="s">
        <v>113</v>
      </c>
      <c r="S64" s="5"/>
    </row>
    <row r="65" spans="1:19" ht="72" x14ac:dyDescent="0.3">
      <c r="A65" s="3">
        <v>63</v>
      </c>
      <c r="B65" s="3" t="s">
        <v>175</v>
      </c>
      <c r="C65" s="2" t="s">
        <v>25</v>
      </c>
      <c r="D65" s="2" t="s">
        <v>30</v>
      </c>
      <c r="E65" s="2" t="s">
        <v>34</v>
      </c>
      <c r="F65" s="21" t="s">
        <v>112</v>
      </c>
      <c r="L65" s="4"/>
      <c r="M65" s="21" t="s">
        <v>113</v>
      </c>
      <c r="S65" s="5"/>
    </row>
    <row r="66" spans="1:19" ht="72" x14ac:dyDescent="0.3">
      <c r="A66" s="3">
        <v>64</v>
      </c>
      <c r="B66" s="3" t="s">
        <v>176</v>
      </c>
      <c r="C66" s="2" t="s">
        <v>25</v>
      </c>
      <c r="D66" s="2" t="s">
        <v>30</v>
      </c>
      <c r="E66" s="2" t="s">
        <v>34</v>
      </c>
      <c r="F66" s="21" t="s">
        <v>112</v>
      </c>
      <c r="L66" s="4"/>
      <c r="M66" s="21" t="s">
        <v>113</v>
      </c>
      <c r="S66" s="5"/>
    </row>
    <row r="67" spans="1:19" ht="72" x14ac:dyDescent="0.3">
      <c r="A67" s="3">
        <v>65</v>
      </c>
      <c r="B67" s="3" t="s">
        <v>177</v>
      </c>
      <c r="C67" s="2" t="s">
        <v>25</v>
      </c>
      <c r="D67" s="2" t="s">
        <v>30</v>
      </c>
      <c r="E67" s="2" t="s">
        <v>34</v>
      </c>
      <c r="F67" s="21" t="s">
        <v>112</v>
      </c>
      <c r="L67" s="4"/>
      <c r="M67" s="21" t="s">
        <v>113</v>
      </c>
      <c r="S67" s="5"/>
    </row>
    <row r="68" spans="1:19" ht="72" x14ac:dyDescent="0.3">
      <c r="A68" s="3">
        <v>66</v>
      </c>
      <c r="B68" s="3" t="s">
        <v>178</v>
      </c>
      <c r="C68" s="2" t="s">
        <v>25</v>
      </c>
      <c r="D68" s="2" t="s">
        <v>30</v>
      </c>
      <c r="E68" s="2" t="s">
        <v>34</v>
      </c>
      <c r="F68" s="21" t="s">
        <v>112</v>
      </c>
      <c r="L68" s="4"/>
      <c r="M68" s="21" t="s">
        <v>113</v>
      </c>
      <c r="S68" s="5"/>
    </row>
    <row r="69" spans="1:19" ht="72" x14ac:dyDescent="0.3">
      <c r="A69" s="3">
        <v>67</v>
      </c>
      <c r="B69" s="3" t="s">
        <v>179</v>
      </c>
      <c r="C69" s="2" t="s">
        <v>25</v>
      </c>
      <c r="D69" s="2" t="s">
        <v>30</v>
      </c>
      <c r="E69" s="2" t="s">
        <v>34</v>
      </c>
      <c r="F69" s="21" t="s">
        <v>112</v>
      </c>
      <c r="L69" s="4"/>
      <c r="M69" s="21" t="s">
        <v>112</v>
      </c>
      <c r="S69" s="5"/>
    </row>
    <row r="70" spans="1:19" ht="72" x14ac:dyDescent="0.3">
      <c r="A70" s="3">
        <v>68</v>
      </c>
      <c r="B70" s="3" t="s">
        <v>180</v>
      </c>
      <c r="C70" s="2" t="s">
        <v>25</v>
      </c>
      <c r="D70" s="2" t="s">
        <v>30</v>
      </c>
      <c r="E70" s="2" t="s">
        <v>34</v>
      </c>
      <c r="F70" s="21" t="s">
        <v>112</v>
      </c>
      <c r="L70" s="4"/>
      <c r="M70" s="21" t="s">
        <v>113</v>
      </c>
      <c r="S70" s="5"/>
    </row>
    <row r="71" spans="1:19" ht="57.6" x14ac:dyDescent="0.3">
      <c r="A71" s="3">
        <v>69</v>
      </c>
      <c r="B71" s="3" t="s">
        <v>181</v>
      </c>
      <c r="C71" s="2" t="s">
        <v>25</v>
      </c>
      <c r="D71" s="2" t="s">
        <v>35</v>
      </c>
      <c r="F71" s="21" t="s">
        <v>112</v>
      </c>
      <c r="L71" s="4"/>
      <c r="M71" s="21" t="s">
        <v>113</v>
      </c>
      <c r="S71" s="5"/>
    </row>
    <row r="72" spans="1:19" ht="57.6" x14ac:dyDescent="0.3">
      <c r="A72" s="3">
        <v>70</v>
      </c>
      <c r="B72" s="3" t="s">
        <v>182</v>
      </c>
      <c r="C72" s="2" t="s">
        <v>25</v>
      </c>
      <c r="D72" s="2" t="s">
        <v>35</v>
      </c>
      <c r="F72" s="21" t="s">
        <v>112</v>
      </c>
      <c r="L72" s="4"/>
      <c r="M72" s="21" t="s">
        <v>113</v>
      </c>
      <c r="S72" s="5"/>
    </row>
    <row r="73" spans="1:19" ht="57.6" x14ac:dyDescent="0.3">
      <c r="A73" s="3">
        <v>71</v>
      </c>
      <c r="B73" s="3" t="s">
        <v>183</v>
      </c>
      <c r="C73" s="2" t="s">
        <v>25</v>
      </c>
      <c r="D73" s="2" t="s">
        <v>35</v>
      </c>
      <c r="F73" s="21" t="s">
        <v>112</v>
      </c>
      <c r="L73" s="4"/>
      <c r="M73" s="21" t="s">
        <v>113</v>
      </c>
      <c r="S73" s="5"/>
    </row>
    <row r="74" spans="1:19" ht="57.6" x14ac:dyDescent="0.3">
      <c r="A74" s="3">
        <v>72</v>
      </c>
      <c r="B74" s="3" t="s">
        <v>184</v>
      </c>
      <c r="C74" s="2" t="s">
        <v>25</v>
      </c>
      <c r="D74" s="2" t="s">
        <v>35</v>
      </c>
      <c r="F74" s="21" t="s">
        <v>112</v>
      </c>
      <c r="L74" s="4"/>
      <c r="M74" s="21" t="s">
        <v>113</v>
      </c>
      <c r="S74" s="5"/>
    </row>
    <row r="75" spans="1:19" ht="57.6" x14ac:dyDescent="0.3">
      <c r="A75" s="3">
        <v>73</v>
      </c>
      <c r="B75" s="3" t="s">
        <v>185</v>
      </c>
      <c r="C75" s="2" t="s">
        <v>25</v>
      </c>
      <c r="D75" s="2" t="s">
        <v>36</v>
      </c>
      <c r="F75" s="21" t="s">
        <v>112</v>
      </c>
      <c r="L75" s="4"/>
      <c r="M75" s="21" t="s">
        <v>113</v>
      </c>
      <c r="S75" s="5"/>
    </row>
    <row r="76" spans="1:19" ht="57.6" x14ac:dyDescent="0.3">
      <c r="A76" s="3">
        <v>74</v>
      </c>
      <c r="B76" s="3" t="s">
        <v>186</v>
      </c>
      <c r="C76" s="2" t="s">
        <v>25</v>
      </c>
      <c r="D76" s="2" t="s">
        <v>36</v>
      </c>
      <c r="F76" s="21" t="s">
        <v>112</v>
      </c>
      <c r="L76" s="4"/>
      <c r="M76" s="21" t="s">
        <v>112</v>
      </c>
      <c r="S76" s="5"/>
    </row>
    <row r="77" spans="1:19" ht="57.6" x14ac:dyDescent="0.3">
      <c r="A77" s="3">
        <v>75</v>
      </c>
      <c r="B77" s="3" t="s">
        <v>187</v>
      </c>
      <c r="C77" s="2" t="s">
        <v>25</v>
      </c>
      <c r="D77" s="2" t="s">
        <v>37</v>
      </c>
      <c r="F77" s="21" t="s">
        <v>112</v>
      </c>
      <c r="L77" s="4"/>
      <c r="M77" s="21" t="s">
        <v>112</v>
      </c>
      <c r="S77" s="5"/>
    </row>
    <row r="78" spans="1:19" ht="57.6" x14ac:dyDescent="0.3">
      <c r="A78" s="3">
        <v>76</v>
      </c>
      <c r="B78" s="3" t="s">
        <v>188</v>
      </c>
      <c r="C78" s="2" t="s">
        <v>25</v>
      </c>
      <c r="D78" s="2" t="s">
        <v>38</v>
      </c>
      <c r="F78" s="21" t="s">
        <v>112</v>
      </c>
      <c r="L78" s="4"/>
      <c r="M78" s="21" t="s">
        <v>113</v>
      </c>
      <c r="S78" s="5"/>
    </row>
    <row r="79" spans="1:19" ht="57.6" x14ac:dyDescent="0.3">
      <c r="A79" s="3">
        <v>77</v>
      </c>
      <c r="B79" s="3" t="s">
        <v>189</v>
      </c>
      <c r="C79" s="2" t="s">
        <v>25</v>
      </c>
      <c r="D79" s="2" t="s">
        <v>38</v>
      </c>
      <c r="F79" s="21" t="s">
        <v>113</v>
      </c>
      <c r="L79" s="4"/>
      <c r="M79" s="21" t="s">
        <v>112</v>
      </c>
      <c r="S79" s="5"/>
    </row>
    <row r="80" spans="1:19" ht="57.6" x14ac:dyDescent="0.3">
      <c r="A80" s="3">
        <v>78</v>
      </c>
      <c r="B80" s="3" t="s">
        <v>190</v>
      </c>
      <c r="C80" s="2" t="s">
        <v>25</v>
      </c>
      <c r="D80" s="2" t="s">
        <v>38</v>
      </c>
      <c r="F80" s="21" t="s">
        <v>112</v>
      </c>
      <c r="L80" s="4"/>
      <c r="M80" s="21" t="s">
        <v>113</v>
      </c>
      <c r="S80" s="5"/>
    </row>
    <row r="81" spans="1:19" ht="57.6" x14ac:dyDescent="0.3">
      <c r="A81" s="3">
        <v>79</v>
      </c>
      <c r="B81" s="3" t="s">
        <v>191</v>
      </c>
      <c r="C81" s="2" t="s">
        <v>25</v>
      </c>
      <c r="D81" s="2" t="s">
        <v>38</v>
      </c>
      <c r="F81" s="21" t="s">
        <v>112</v>
      </c>
      <c r="L81" s="4"/>
      <c r="M81" s="21" t="s">
        <v>112</v>
      </c>
      <c r="S81" s="5"/>
    </row>
    <row r="82" spans="1:19" ht="57.6" x14ac:dyDescent="0.3">
      <c r="A82" s="3">
        <v>80</v>
      </c>
      <c r="B82" s="3" t="s">
        <v>192</v>
      </c>
      <c r="C82" s="2" t="s">
        <v>25</v>
      </c>
      <c r="D82" s="2" t="s">
        <v>26</v>
      </c>
      <c r="F82" s="21" t="s">
        <v>112</v>
      </c>
      <c r="L82" s="4"/>
      <c r="M82" s="21" t="s">
        <v>113</v>
      </c>
      <c r="S82" s="5"/>
    </row>
    <row r="83" spans="1:19" ht="57.6" x14ac:dyDescent="0.3">
      <c r="A83" s="3">
        <v>81</v>
      </c>
      <c r="B83" s="3" t="s">
        <v>193</v>
      </c>
      <c r="C83" s="2" t="s">
        <v>25</v>
      </c>
      <c r="D83" s="2" t="s">
        <v>26</v>
      </c>
      <c r="F83" s="21" t="s">
        <v>112</v>
      </c>
      <c r="L83" s="4"/>
      <c r="M83" s="21" t="s">
        <v>113</v>
      </c>
      <c r="S83" s="5"/>
    </row>
    <row r="84" spans="1:19" ht="72" x14ac:dyDescent="0.3">
      <c r="A84" s="3">
        <v>82</v>
      </c>
      <c r="B84" s="3" t="s">
        <v>194</v>
      </c>
      <c r="C84" s="2" t="s">
        <v>25</v>
      </c>
      <c r="D84" s="2" t="s">
        <v>39</v>
      </c>
      <c r="F84" s="21" t="s">
        <v>112</v>
      </c>
      <c r="L84" s="4"/>
      <c r="M84" s="21" t="s">
        <v>113</v>
      </c>
      <c r="S84" s="5"/>
    </row>
    <row r="85" spans="1:19" ht="72" x14ac:dyDescent="0.3">
      <c r="A85" s="3">
        <v>83</v>
      </c>
      <c r="B85" s="3" t="s">
        <v>195</v>
      </c>
      <c r="C85" s="2" t="s">
        <v>25</v>
      </c>
      <c r="D85" s="2" t="s">
        <v>39</v>
      </c>
      <c r="F85" s="21" t="s">
        <v>112</v>
      </c>
      <c r="L85" s="4"/>
      <c r="M85" s="21" t="s">
        <v>113</v>
      </c>
      <c r="S85" s="5"/>
    </row>
    <row r="86" spans="1:19" ht="72" x14ac:dyDescent="0.3">
      <c r="A86" s="3">
        <v>84</v>
      </c>
      <c r="B86" s="3" t="s">
        <v>196</v>
      </c>
      <c r="C86" s="2" t="s">
        <v>25</v>
      </c>
      <c r="D86" s="2" t="s">
        <v>39</v>
      </c>
      <c r="F86" s="21" t="s">
        <v>112</v>
      </c>
      <c r="L86" s="4"/>
      <c r="M86" s="21" t="s">
        <v>113</v>
      </c>
      <c r="S86" s="5"/>
    </row>
    <row r="87" spans="1:19" ht="72" x14ac:dyDescent="0.3">
      <c r="A87" s="3">
        <v>85</v>
      </c>
      <c r="B87" s="3" t="s">
        <v>197</v>
      </c>
      <c r="C87" s="2" t="s">
        <v>25</v>
      </c>
      <c r="D87" s="2" t="s">
        <v>39</v>
      </c>
      <c r="F87" s="21" t="s">
        <v>112</v>
      </c>
      <c r="L87" s="4"/>
      <c r="M87" s="21" t="s">
        <v>113</v>
      </c>
      <c r="S87" s="5"/>
    </row>
    <row r="88" spans="1:19" ht="43.2" x14ac:dyDescent="0.3">
      <c r="A88" s="3">
        <v>86</v>
      </c>
      <c r="B88" s="3" t="s">
        <v>198</v>
      </c>
      <c r="C88" s="2" t="s">
        <v>40</v>
      </c>
      <c r="D88" s="2" t="s">
        <v>41</v>
      </c>
      <c r="F88" s="21" t="s">
        <v>113</v>
      </c>
      <c r="L88" s="4"/>
      <c r="M88" s="21" t="s">
        <v>112</v>
      </c>
      <c r="S88" s="5"/>
    </row>
    <row r="89" spans="1:19" ht="43.2" x14ac:dyDescent="0.3">
      <c r="A89" s="3">
        <v>87</v>
      </c>
      <c r="B89" s="3" t="s">
        <v>199</v>
      </c>
      <c r="C89" s="2" t="s">
        <v>40</v>
      </c>
      <c r="D89" s="2" t="s">
        <v>41</v>
      </c>
      <c r="F89" s="21" t="s">
        <v>113</v>
      </c>
      <c r="L89" s="4"/>
      <c r="M89" s="21" t="s">
        <v>112</v>
      </c>
      <c r="S89" s="5"/>
    </row>
    <row r="90" spans="1:19" ht="43.2" x14ac:dyDescent="0.3">
      <c r="A90" s="3">
        <v>88</v>
      </c>
      <c r="B90" s="3" t="s">
        <v>200</v>
      </c>
      <c r="C90" s="2" t="s">
        <v>40</v>
      </c>
      <c r="D90" s="2" t="s">
        <v>41</v>
      </c>
      <c r="F90" s="21" t="s">
        <v>113</v>
      </c>
      <c r="L90" s="4"/>
      <c r="M90" s="21" t="s">
        <v>112</v>
      </c>
      <c r="S90" s="5"/>
    </row>
    <row r="91" spans="1:19" ht="43.2" x14ac:dyDescent="0.3">
      <c r="A91" s="3">
        <v>89</v>
      </c>
      <c r="B91" s="3" t="s">
        <v>201</v>
      </c>
      <c r="C91" s="2" t="s">
        <v>40</v>
      </c>
      <c r="D91" s="2" t="s">
        <v>41</v>
      </c>
      <c r="F91" s="21" t="s">
        <v>112</v>
      </c>
      <c r="L91" s="4"/>
      <c r="M91" s="21" t="s">
        <v>112</v>
      </c>
      <c r="S91" s="5"/>
    </row>
    <row r="92" spans="1:19" x14ac:dyDescent="0.3">
      <c r="A92" s="3">
        <v>90</v>
      </c>
      <c r="B92" s="3" t="s">
        <v>202</v>
      </c>
      <c r="C92" s="2" t="s">
        <v>40</v>
      </c>
      <c r="D92" s="2" t="s">
        <v>42</v>
      </c>
      <c r="F92" s="21" t="s">
        <v>112</v>
      </c>
      <c r="L92" s="4"/>
      <c r="M92" s="21" t="s">
        <v>113</v>
      </c>
      <c r="S92" s="5"/>
    </row>
    <row r="93" spans="1:19" x14ac:dyDescent="0.3">
      <c r="A93" s="3">
        <v>91</v>
      </c>
      <c r="B93" s="3" t="s">
        <v>203</v>
      </c>
      <c r="C93" s="2" t="s">
        <v>40</v>
      </c>
      <c r="D93" s="2" t="s">
        <v>42</v>
      </c>
      <c r="F93" s="21" t="s">
        <v>112</v>
      </c>
      <c r="L93" s="4"/>
      <c r="M93" s="21" t="s">
        <v>113</v>
      </c>
      <c r="S93" s="5"/>
    </row>
    <row r="94" spans="1:19" x14ac:dyDescent="0.3">
      <c r="A94" s="3">
        <v>92</v>
      </c>
      <c r="B94" s="3" t="s">
        <v>204</v>
      </c>
      <c r="C94" s="2" t="s">
        <v>40</v>
      </c>
      <c r="D94" s="2" t="s">
        <v>42</v>
      </c>
      <c r="F94" s="21" t="s">
        <v>112</v>
      </c>
      <c r="L94" s="4"/>
      <c r="M94" s="21" t="s">
        <v>113</v>
      </c>
      <c r="S94" s="5"/>
    </row>
    <row r="95" spans="1:19" x14ac:dyDescent="0.3">
      <c r="A95" s="3">
        <v>93</v>
      </c>
      <c r="B95" s="3" t="s">
        <v>205</v>
      </c>
      <c r="C95" s="2" t="s">
        <v>40</v>
      </c>
      <c r="D95" s="2" t="s">
        <v>42</v>
      </c>
      <c r="F95" s="21" t="s">
        <v>113</v>
      </c>
      <c r="L95" s="4"/>
      <c r="M95" s="21" t="s">
        <v>112</v>
      </c>
      <c r="S95" s="5"/>
    </row>
    <row r="96" spans="1:19" ht="43.2" x14ac:dyDescent="0.3">
      <c r="A96" s="3">
        <v>94</v>
      </c>
      <c r="B96" s="3" t="s">
        <v>206</v>
      </c>
      <c r="C96" s="2" t="s">
        <v>40</v>
      </c>
      <c r="D96" s="2" t="s">
        <v>43</v>
      </c>
      <c r="F96" s="21" t="s">
        <v>113</v>
      </c>
      <c r="L96" s="4"/>
      <c r="M96" s="21" t="s">
        <v>112</v>
      </c>
      <c r="S96" s="5"/>
    </row>
    <row r="97" spans="1:19" ht="43.2" x14ac:dyDescent="0.3">
      <c r="A97" s="3">
        <v>95</v>
      </c>
      <c r="B97" s="3" t="s">
        <v>207</v>
      </c>
      <c r="C97" s="2" t="s">
        <v>40</v>
      </c>
      <c r="D97" s="2" t="s">
        <v>43</v>
      </c>
      <c r="F97" s="21" t="s">
        <v>112</v>
      </c>
      <c r="L97" s="4"/>
      <c r="M97" s="21" t="s">
        <v>112</v>
      </c>
      <c r="S97" s="5"/>
    </row>
    <row r="98" spans="1:19" ht="43.2" x14ac:dyDescent="0.3">
      <c r="A98" s="3">
        <v>96</v>
      </c>
      <c r="B98" s="3" t="s">
        <v>208</v>
      </c>
      <c r="C98" s="2" t="s">
        <v>40</v>
      </c>
      <c r="D98" s="2" t="s">
        <v>43</v>
      </c>
      <c r="F98" s="21" t="s">
        <v>113</v>
      </c>
      <c r="L98" s="4"/>
      <c r="M98" s="21" t="s">
        <v>112</v>
      </c>
      <c r="S98" s="5"/>
    </row>
    <row r="99" spans="1:19" ht="409.6" x14ac:dyDescent="0.35">
      <c r="A99" s="3">
        <v>97</v>
      </c>
      <c r="B99" s="3" t="s">
        <v>209</v>
      </c>
      <c r="C99" s="2" t="s">
        <v>40</v>
      </c>
      <c r="D99" s="2" t="s">
        <v>43</v>
      </c>
      <c r="F99" s="21" t="s">
        <v>113</v>
      </c>
      <c r="J99" s="14" t="s">
        <v>441</v>
      </c>
      <c r="L99" s="4"/>
      <c r="M99" s="21" t="s">
        <v>112</v>
      </c>
      <c r="S99" s="5"/>
    </row>
    <row r="100" spans="1:19" ht="43.2" x14ac:dyDescent="0.3">
      <c r="A100" s="3">
        <v>98</v>
      </c>
      <c r="B100" s="3" t="s">
        <v>210</v>
      </c>
      <c r="C100" s="2" t="s">
        <v>40</v>
      </c>
      <c r="D100" s="2" t="s">
        <v>43</v>
      </c>
      <c r="F100" s="21" t="s">
        <v>113</v>
      </c>
      <c r="L100" s="4"/>
      <c r="M100" s="21" t="s">
        <v>112</v>
      </c>
      <c r="S100" s="5"/>
    </row>
    <row r="101" spans="1:19" ht="43.2" x14ac:dyDescent="0.3">
      <c r="A101" s="3">
        <v>99</v>
      </c>
      <c r="B101" s="3" t="s">
        <v>211</v>
      </c>
      <c r="C101" s="2" t="s">
        <v>40</v>
      </c>
      <c r="D101" s="2" t="s">
        <v>43</v>
      </c>
      <c r="F101" s="21" t="s">
        <v>112</v>
      </c>
      <c r="L101" s="4"/>
      <c r="M101" s="21" t="s">
        <v>112</v>
      </c>
      <c r="S101" s="5"/>
    </row>
    <row r="102" spans="1:19" ht="100.8" x14ac:dyDescent="0.3">
      <c r="A102" s="3">
        <v>100</v>
      </c>
      <c r="B102" s="3" t="s">
        <v>212</v>
      </c>
      <c r="C102" s="2" t="s">
        <v>40</v>
      </c>
      <c r="D102" s="2" t="s">
        <v>44</v>
      </c>
      <c r="F102" s="21" t="s">
        <v>113</v>
      </c>
      <c r="L102" s="4"/>
      <c r="M102" s="21" t="s">
        <v>112</v>
      </c>
      <c r="S102" s="5"/>
    </row>
    <row r="103" spans="1:19" ht="100.8" x14ac:dyDescent="0.3">
      <c r="A103" s="3">
        <v>101</v>
      </c>
      <c r="B103" s="3" t="s">
        <v>213</v>
      </c>
      <c r="C103" s="2" t="s">
        <v>40</v>
      </c>
      <c r="D103" s="2" t="s">
        <v>44</v>
      </c>
      <c r="F103" s="21" t="s">
        <v>113</v>
      </c>
      <c r="L103" s="4"/>
      <c r="M103" s="21" t="s">
        <v>112</v>
      </c>
      <c r="S103" s="5"/>
    </row>
    <row r="104" spans="1:19" ht="100.8" x14ac:dyDescent="0.3">
      <c r="A104" s="3">
        <v>102</v>
      </c>
      <c r="B104" s="3" t="s">
        <v>214</v>
      </c>
      <c r="C104" s="2" t="s">
        <v>40</v>
      </c>
      <c r="D104" s="2" t="s">
        <v>44</v>
      </c>
      <c r="F104" s="21" t="s">
        <v>113</v>
      </c>
      <c r="L104" s="4"/>
      <c r="M104" s="21" t="s">
        <v>112</v>
      </c>
      <c r="S104" s="5"/>
    </row>
    <row r="105" spans="1:19" ht="100.8" x14ac:dyDescent="0.3">
      <c r="A105" s="3">
        <v>103</v>
      </c>
      <c r="B105" s="3" t="s">
        <v>215</v>
      </c>
      <c r="C105" s="2" t="s">
        <v>40</v>
      </c>
      <c r="D105" s="2" t="s">
        <v>44</v>
      </c>
      <c r="F105" s="21" t="s">
        <v>113</v>
      </c>
      <c r="L105" s="4"/>
      <c r="M105" s="21" t="s">
        <v>112</v>
      </c>
      <c r="S105" s="5"/>
    </row>
    <row r="106" spans="1:19" ht="100.8" x14ac:dyDescent="0.3">
      <c r="A106" s="3">
        <v>104</v>
      </c>
      <c r="B106" s="3" t="s">
        <v>216</v>
      </c>
      <c r="C106" s="2" t="s">
        <v>40</v>
      </c>
      <c r="D106" s="2" t="s">
        <v>44</v>
      </c>
      <c r="F106" s="21" t="s">
        <v>113</v>
      </c>
      <c r="L106" s="4"/>
      <c r="M106" s="21" t="s">
        <v>112</v>
      </c>
      <c r="S106" s="5"/>
    </row>
    <row r="107" spans="1:19" ht="100.8" x14ac:dyDescent="0.3">
      <c r="A107" s="3">
        <v>105</v>
      </c>
      <c r="B107" s="3" t="s">
        <v>217</v>
      </c>
      <c r="C107" s="2" t="s">
        <v>40</v>
      </c>
      <c r="D107" s="2" t="s">
        <v>44</v>
      </c>
      <c r="F107" s="21" t="s">
        <v>113</v>
      </c>
      <c r="L107" s="4"/>
      <c r="M107" s="21" t="s">
        <v>112</v>
      </c>
      <c r="S107" s="5"/>
    </row>
    <row r="108" spans="1:19" ht="100.8" x14ac:dyDescent="0.3">
      <c r="A108" s="3">
        <v>106</v>
      </c>
      <c r="B108" s="3" t="s">
        <v>218</v>
      </c>
      <c r="C108" s="2" t="s">
        <v>40</v>
      </c>
      <c r="D108" s="2" t="s">
        <v>44</v>
      </c>
      <c r="F108" s="21" t="s">
        <v>113</v>
      </c>
      <c r="L108" s="4"/>
      <c r="M108" s="21" t="s">
        <v>112</v>
      </c>
      <c r="S108" s="5"/>
    </row>
    <row r="109" spans="1:19" ht="100.8" x14ac:dyDescent="0.3">
      <c r="A109" s="3">
        <v>107</v>
      </c>
      <c r="B109" s="3" t="s">
        <v>219</v>
      </c>
      <c r="C109" s="2" t="s">
        <v>40</v>
      </c>
      <c r="D109" s="2" t="s">
        <v>44</v>
      </c>
      <c r="F109" s="21" t="s">
        <v>113</v>
      </c>
      <c r="L109" s="4"/>
      <c r="M109" s="21" t="s">
        <v>112</v>
      </c>
      <c r="S109" s="5"/>
    </row>
    <row r="110" spans="1:19" ht="100.8" x14ac:dyDescent="0.3">
      <c r="A110" s="3">
        <v>108</v>
      </c>
      <c r="B110" s="3" t="s">
        <v>220</v>
      </c>
      <c r="C110" s="2" t="s">
        <v>40</v>
      </c>
      <c r="D110" s="2" t="s">
        <v>44</v>
      </c>
      <c r="F110" s="21" t="s">
        <v>113</v>
      </c>
      <c r="L110" s="4"/>
      <c r="M110" s="21" t="s">
        <v>112</v>
      </c>
      <c r="S110" s="5"/>
    </row>
    <row r="111" spans="1:19" ht="100.8" x14ac:dyDescent="0.3">
      <c r="A111" s="3">
        <v>109</v>
      </c>
      <c r="B111" s="3" t="s">
        <v>221</v>
      </c>
      <c r="C111" s="2" t="s">
        <v>40</v>
      </c>
      <c r="D111" s="2" t="s">
        <v>44</v>
      </c>
      <c r="F111" s="21" t="s">
        <v>113</v>
      </c>
      <c r="L111" s="4"/>
      <c r="M111" s="21" t="s">
        <v>112</v>
      </c>
      <c r="S111" s="5"/>
    </row>
    <row r="112" spans="1:19" ht="100.8" x14ac:dyDescent="0.3">
      <c r="A112" s="3">
        <v>110</v>
      </c>
      <c r="B112" s="3" t="s">
        <v>222</v>
      </c>
      <c r="C112" s="2" t="s">
        <v>40</v>
      </c>
      <c r="D112" s="2" t="s">
        <v>44</v>
      </c>
      <c r="F112" s="21" t="s">
        <v>113</v>
      </c>
      <c r="L112" s="4"/>
      <c r="M112" s="21" t="s">
        <v>112</v>
      </c>
      <c r="S112" s="5"/>
    </row>
    <row r="113" spans="1:19" ht="43.2" x14ac:dyDescent="0.3">
      <c r="A113" s="3">
        <v>111</v>
      </c>
      <c r="B113" s="3" t="s">
        <v>223</v>
      </c>
      <c r="C113" s="2" t="s">
        <v>40</v>
      </c>
      <c r="D113" s="2" t="s">
        <v>45</v>
      </c>
      <c r="F113" s="21" t="s">
        <v>112</v>
      </c>
      <c r="L113" s="4"/>
      <c r="M113" s="21" t="s">
        <v>113</v>
      </c>
      <c r="S113" s="5"/>
    </row>
    <row r="114" spans="1:19" ht="43.2" x14ac:dyDescent="0.3">
      <c r="A114" s="3">
        <v>112</v>
      </c>
      <c r="B114" s="3" t="s">
        <v>224</v>
      </c>
      <c r="C114" s="2" t="s">
        <v>40</v>
      </c>
      <c r="D114" s="2" t="s">
        <v>45</v>
      </c>
      <c r="F114" s="21" t="s">
        <v>112</v>
      </c>
      <c r="L114" s="4"/>
      <c r="M114" s="21" t="s">
        <v>112</v>
      </c>
      <c r="S114" s="5"/>
    </row>
    <row r="115" spans="1:19" ht="43.2" x14ac:dyDescent="0.3">
      <c r="A115" s="3">
        <v>113</v>
      </c>
      <c r="B115" s="3" t="s">
        <v>225</v>
      </c>
      <c r="C115" s="2" t="s">
        <v>40</v>
      </c>
      <c r="D115" s="2" t="s">
        <v>45</v>
      </c>
      <c r="F115" s="21" t="s">
        <v>112</v>
      </c>
      <c r="L115" s="4"/>
      <c r="M115" s="21" t="s">
        <v>113</v>
      </c>
      <c r="S115" s="5"/>
    </row>
    <row r="116" spans="1:19" x14ac:dyDescent="0.3">
      <c r="A116" s="3">
        <v>114</v>
      </c>
      <c r="B116" s="3" t="s">
        <v>226</v>
      </c>
      <c r="C116" s="2" t="s">
        <v>40</v>
      </c>
      <c r="D116" s="2" t="s">
        <v>46</v>
      </c>
      <c r="F116" s="21" t="s">
        <v>112</v>
      </c>
      <c r="L116" s="4"/>
      <c r="M116" s="21" t="s">
        <v>113</v>
      </c>
      <c r="S116" s="5"/>
    </row>
    <row r="117" spans="1:19" x14ac:dyDescent="0.3">
      <c r="A117" s="3">
        <v>115</v>
      </c>
      <c r="B117" s="3" t="s">
        <v>227</v>
      </c>
      <c r="C117" s="2" t="s">
        <v>40</v>
      </c>
      <c r="D117" s="2" t="s">
        <v>46</v>
      </c>
      <c r="F117" s="21" t="s">
        <v>113</v>
      </c>
      <c r="L117" s="4"/>
      <c r="M117" s="21" t="s">
        <v>112</v>
      </c>
      <c r="S117" s="5"/>
    </row>
    <row r="118" spans="1:19" x14ac:dyDescent="0.3">
      <c r="A118" s="3">
        <v>116</v>
      </c>
      <c r="B118" s="3" t="s">
        <v>228</v>
      </c>
      <c r="C118" s="2" t="s">
        <v>40</v>
      </c>
      <c r="D118" s="2" t="s">
        <v>46</v>
      </c>
      <c r="F118" s="21" t="s">
        <v>112</v>
      </c>
      <c r="L118" s="4"/>
      <c r="M118" s="21" t="s">
        <v>112</v>
      </c>
      <c r="S118" s="5"/>
    </row>
    <row r="119" spans="1:19" x14ac:dyDescent="0.3">
      <c r="A119" s="3">
        <v>117</v>
      </c>
      <c r="B119" s="3" t="s">
        <v>229</v>
      </c>
      <c r="C119" s="2" t="s">
        <v>40</v>
      </c>
      <c r="D119" s="2" t="s">
        <v>46</v>
      </c>
      <c r="F119" s="21" t="s">
        <v>112</v>
      </c>
      <c r="L119" s="4"/>
      <c r="M119" s="21" t="s">
        <v>113</v>
      </c>
      <c r="S119" s="5"/>
    </row>
    <row r="120" spans="1:19" x14ac:dyDescent="0.3">
      <c r="A120" s="3">
        <v>118</v>
      </c>
      <c r="B120" s="3" t="s">
        <v>230</v>
      </c>
      <c r="C120" s="2" t="s">
        <v>40</v>
      </c>
      <c r="D120" s="2" t="s">
        <v>46</v>
      </c>
      <c r="F120" s="21" t="s">
        <v>113</v>
      </c>
      <c r="L120" s="4"/>
      <c r="M120" s="21" t="s">
        <v>112</v>
      </c>
      <c r="S120" s="5"/>
    </row>
    <row r="121" spans="1:19" x14ac:dyDescent="0.3">
      <c r="A121" s="3">
        <v>119</v>
      </c>
      <c r="B121" s="3" t="s">
        <v>231</v>
      </c>
      <c r="C121" s="2" t="s">
        <v>40</v>
      </c>
      <c r="D121" s="2" t="s">
        <v>46</v>
      </c>
      <c r="F121" s="21" t="s">
        <v>113</v>
      </c>
      <c r="L121" s="4"/>
      <c r="M121" s="21" t="s">
        <v>112</v>
      </c>
      <c r="S121" s="5"/>
    </row>
    <row r="122" spans="1:19" x14ac:dyDescent="0.3">
      <c r="A122" s="3">
        <v>120</v>
      </c>
      <c r="B122" s="3" t="s">
        <v>232</v>
      </c>
      <c r="C122" s="2" t="s">
        <v>40</v>
      </c>
      <c r="D122" s="2" t="s">
        <v>46</v>
      </c>
      <c r="F122" s="21" t="s">
        <v>113</v>
      </c>
      <c r="L122" s="4"/>
      <c r="M122" s="21" t="s">
        <v>112</v>
      </c>
      <c r="S122" s="5"/>
    </row>
    <row r="123" spans="1:19" x14ac:dyDescent="0.3">
      <c r="A123" s="3">
        <v>121</v>
      </c>
      <c r="B123" s="3" t="s">
        <v>233</v>
      </c>
      <c r="C123" s="2" t="s">
        <v>40</v>
      </c>
      <c r="D123" s="2" t="s">
        <v>47</v>
      </c>
      <c r="F123" s="21" t="s">
        <v>112</v>
      </c>
      <c r="L123" s="4"/>
      <c r="M123" s="21" t="s">
        <v>113</v>
      </c>
      <c r="S123" s="5"/>
    </row>
    <row r="124" spans="1:19" x14ac:dyDescent="0.3">
      <c r="A124" s="3">
        <v>122</v>
      </c>
      <c r="B124" s="3" t="s">
        <v>234</v>
      </c>
      <c r="C124" s="2" t="s">
        <v>40</v>
      </c>
      <c r="D124" s="2" t="s">
        <v>47</v>
      </c>
      <c r="F124" s="21" t="s">
        <v>113</v>
      </c>
      <c r="L124" s="4"/>
      <c r="M124" s="21" t="s">
        <v>112</v>
      </c>
      <c r="S124" s="5"/>
    </row>
    <row r="125" spans="1:19" x14ac:dyDescent="0.3">
      <c r="A125" s="3">
        <v>123</v>
      </c>
      <c r="B125" s="3" t="s">
        <v>235</v>
      </c>
      <c r="C125" s="2" t="s">
        <v>40</v>
      </c>
      <c r="D125" s="2" t="s">
        <v>47</v>
      </c>
      <c r="F125" s="21" t="s">
        <v>113</v>
      </c>
      <c r="L125" s="4"/>
      <c r="M125" s="21" t="s">
        <v>112</v>
      </c>
      <c r="S125" s="5"/>
    </row>
    <row r="126" spans="1:19" x14ac:dyDescent="0.3">
      <c r="A126" s="3">
        <v>124</v>
      </c>
      <c r="B126" s="3" t="s">
        <v>236</v>
      </c>
      <c r="C126" s="2" t="s">
        <v>40</v>
      </c>
      <c r="D126" s="2" t="s">
        <v>47</v>
      </c>
      <c r="F126" s="21" t="s">
        <v>113</v>
      </c>
      <c r="L126" s="4"/>
      <c r="M126" s="21" t="s">
        <v>112</v>
      </c>
      <c r="S126" s="5"/>
    </row>
    <row r="127" spans="1:19" x14ac:dyDescent="0.3">
      <c r="A127" s="3">
        <v>125</v>
      </c>
      <c r="B127" s="3" t="s">
        <v>237</v>
      </c>
      <c r="C127" s="2" t="s">
        <v>40</v>
      </c>
      <c r="D127" s="2" t="s">
        <v>47</v>
      </c>
      <c r="F127" s="21" t="s">
        <v>113</v>
      </c>
      <c r="L127" s="4"/>
      <c r="M127" s="21" t="s">
        <v>112</v>
      </c>
      <c r="S127" s="5"/>
    </row>
    <row r="128" spans="1:19" x14ac:dyDescent="0.3">
      <c r="A128" s="3">
        <v>126</v>
      </c>
      <c r="B128" s="3" t="s">
        <v>238</v>
      </c>
      <c r="C128" s="2" t="s">
        <v>40</v>
      </c>
      <c r="D128" s="2" t="s">
        <v>47</v>
      </c>
      <c r="F128" s="21" t="s">
        <v>113</v>
      </c>
      <c r="L128" s="4"/>
      <c r="M128" s="21" t="s">
        <v>112</v>
      </c>
      <c r="S128" s="5"/>
    </row>
    <row r="129" spans="1:19" x14ac:dyDescent="0.3">
      <c r="A129" s="3">
        <v>127</v>
      </c>
      <c r="B129" s="3" t="s">
        <v>239</v>
      </c>
      <c r="C129" s="2" t="s">
        <v>40</v>
      </c>
      <c r="D129" s="2" t="s">
        <v>48</v>
      </c>
      <c r="F129" s="21" t="s">
        <v>113</v>
      </c>
      <c r="L129" s="4"/>
      <c r="M129" s="21" t="s">
        <v>112</v>
      </c>
      <c r="S129" s="5"/>
    </row>
    <row r="130" spans="1:19" x14ac:dyDescent="0.3">
      <c r="A130" s="3">
        <v>128</v>
      </c>
      <c r="B130" s="3" t="s">
        <v>240</v>
      </c>
      <c r="C130" s="2" t="s">
        <v>40</v>
      </c>
      <c r="D130" s="2" t="s">
        <v>48</v>
      </c>
      <c r="F130" s="21" t="s">
        <v>113</v>
      </c>
      <c r="L130" s="4"/>
      <c r="M130" s="21" t="s">
        <v>112</v>
      </c>
      <c r="S130" s="5"/>
    </row>
    <row r="131" spans="1:19" x14ac:dyDescent="0.3">
      <c r="A131" s="3">
        <v>129</v>
      </c>
      <c r="B131" s="3" t="s">
        <v>241</v>
      </c>
      <c r="C131" s="2" t="s">
        <v>40</v>
      </c>
      <c r="D131" s="2" t="s">
        <v>48</v>
      </c>
      <c r="F131" s="21" t="s">
        <v>113</v>
      </c>
      <c r="L131" s="4"/>
      <c r="M131" s="21" t="s">
        <v>112</v>
      </c>
      <c r="S131" s="5"/>
    </row>
    <row r="132" spans="1:19" x14ac:dyDescent="0.3">
      <c r="A132" s="3">
        <v>130</v>
      </c>
      <c r="B132" s="3" t="s">
        <v>242</v>
      </c>
      <c r="C132" s="2" t="s">
        <v>40</v>
      </c>
      <c r="D132" s="2" t="s">
        <v>48</v>
      </c>
      <c r="F132" s="21" t="s">
        <v>113</v>
      </c>
      <c r="L132" s="4"/>
      <c r="M132" s="21" t="s">
        <v>112</v>
      </c>
      <c r="S132" s="5"/>
    </row>
    <row r="133" spans="1:19" x14ac:dyDescent="0.3">
      <c r="A133" s="3">
        <v>131</v>
      </c>
      <c r="B133" s="3" t="s">
        <v>243</v>
      </c>
      <c r="C133" s="2" t="s">
        <v>40</v>
      </c>
      <c r="D133" s="2" t="s">
        <v>48</v>
      </c>
      <c r="F133" s="21" t="s">
        <v>113</v>
      </c>
      <c r="L133" s="4"/>
      <c r="M133" s="21" t="s">
        <v>112</v>
      </c>
      <c r="S133" s="5"/>
    </row>
    <row r="134" spans="1:19" x14ac:dyDescent="0.3">
      <c r="A134" s="3">
        <v>132</v>
      </c>
      <c r="B134" s="3" t="s">
        <v>244</v>
      </c>
      <c r="C134" s="2" t="s">
        <v>40</v>
      </c>
      <c r="D134" s="2" t="s">
        <v>48</v>
      </c>
      <c r="F134" s="21" t="s">
        <v>113</v>
      </c>
      <c r="L134" s="4"/>
      <c r="M134" s="21" t="s">
        <v>112</v>
      </c>
      <c r="S134" s="5"/>
    </row>
    <row r="135" spans="1:19" x14ac:dyDescent="0.3">
      <c r="A135" s="3">
        <v>133</v>
      </c>
      <c r="B135" s="3" t="s">
        <v>245</v>
      </c>
      <c r="C135" s="2" t="s">
        <v>40</v>
      </c>
      <c r="D135" s="2" t="s">
        <v>48</v>
      </c>
      <c r="F135" s="21" t="s">
        <v>113</v>
      </c>
      <c r="L135" s="4"/>
      <c r="M135" s="21" t="s">
        <v>112</v>
      </c>
      <c r="S135" s="5"/>
    </row>
    <row r="136" spans="1:19" x14ac:dyDescent="0.3">
      <c r="A136" s="3">
        <v>134</v>
      </c>
      <c r="B136" s="3" t="s">
        <v>246</v>
      </c>
      <c r="C136" s="2" t="s">
        <v>40</v>
      </c>
      <c r="D136" s="2" t="s">
        <v>48</v>
      </c>
      <c r="F136" s="21" t="s">
        <v>112</v>
      </c>
      <c r="L136" s="4"/>
      <c r="M136" s="21" t="s">
        <v>112</v>
      </c>
      <c r="S136" s="5"/>
    </row>
    <row r="137" spans="1:19" ht="144" x14ac:dyDescent="0.3">
      <c r="A137" s="3">
        <v>135</v>
      </c>
      <c r="B137" s="3" t="s">
        <v>247</v>
      </c>
      <c r="C137" s="2" t="s">
        <v>40</v>
      </c>
      <c r="D137" s="2" t="s">
        <v>49</v>
      </c>
      <c r="E137" s="2" t="s">
        <v>50</v>
      </c>
      <c r="F137" s="21" t="s">
        <v>112</v>
      </c>
      <c r="L137" s="4"/>
      <c r="M137" s="21" t="s">
        <v>112</v>
      </c>
      <c r="S137" s="5"/>
    </row>
    <row r="138" spans="1:19" ht="144" x14ac:dyDescent="0.3">
      <c r="A138" s="3">
        <v>136</v>
      </c>
      <c r="B138" s="3" t="s">
        <v>248</v>
      </c>
      <c r="C138" s="2" t="s">
        <v>40</v>
      </c>
      <c r="D138" s="2" t="s">
        <v>49</v>
      </c>
      <c r="E138" s="2" t="s">
        <v>50</v>
      </c>
      <c r="F138" s="21" t="s">
        <v>113</v>
      </c>
      <c r="L138" s="4"/>
      <c r="M138" s="21" t="s">
        <v>112</v>
      </c>
      <c r="S138" s="5"/>
    </row>
    <row r="139" spans="1:19" ht="144" x14ac:dyDescent="0.3">
      <c r="A139" s="3">
        <v>137</v>
      </c>
      <c r="B139" s="3" t="s">
        <v>249</v>
      </c>
      <c r="C139" s="2" t="s">
        <v>40</v>
      </c>
      <c r="D139" s="2" t="s">
        <v>49</v>
      </c>
      <c r="E139" s="2" t="s">
        <v>51</v>
      </c>
      <c r="F139" s="21" t="s">
        <v>113</v>
      </c>
      <c r="L139" s="4"/>
      <c r="M139" s="21" t="s">
        <v>112</v>
      </c>
      <c r="S139" s="5"/>
    </row>
    <row r="140" spans="1:19" ht="144" x14ac:dyDescent="0.3">
      <c r="A140" s="3">
        <v>138</v>
      </c>
      <c r="B140" s="3" t="s">
        <v>250</v>
      </c>
      <c r="C140" s="2" t="s">
        <v>40</v>
      </c>
      <c r="D140" s="2" t="s">
        <v>49</v>
      </c>
      <c r="E140" s="2" t="s">
        <v>51</v>
      </c>
      <c r="F140" s="21" t="s">
        <v>113</v>
      </c>
      <c r="L140" s="4"/>
      <c r="M140" s="21" t="s">
        <v>112</v>
      </c>
      <c r="S140" s="5"/>
    </row>
    <row r="141" spans="1:19" ht="144" x14ac:dyDescent="0.3">
      <c r="A141" s="3">
        <v>139</v>
      </c>
      <c r="B141" s="3" t="s">
        <v>251</v>
      </c>
      <c r="C141" s="2" t="s">
        <v>40</v>
      </c>
      <c r="D141" s="2" t="s">
        <v>49</v>
      </c>
      <c r="E141" s="2" t="s">
        <v>52</v>
      </c>
      <c r="F141" s="21" t="s">
        <v>113</v>
      </c>
      <c r="L141" s="4"/>
      <c r="M141" s="21" t="s">
        <v>112</v>
      </c>
      <c r="S141" s="5"/>
    </row>
    <row r="142" spans="1:19" ht="144" x14ac:dyDescent="0.3">
      <c r="A142" s="3">
        <v>140</v>
      </c>
      <c r="B142" s="3" t="s">
        <v>252</v>
      </c>
      <c r="C142" s="2" t="s">
        <v>40</v>
      </c>
      <c r="D142" s="2" t="s">
        <v>49</v>
      </c>
      <c r="E142" s="2" t="s">
        <v>52</v>
      </c>
      <c r="F142" s="21" t="s">
        <v>112</v>
      </c>
      <c r="L142" s="4"/>
      <c r="M142" s="21" t="s">
        <v>113</v>
      </c>
      <c r="S142" s="5"/>
    </row>
    <row r="143" spans="1:19" ht="144" x14ac:dyDescent="0.3">
      <c r="A143" s="3">
        <v>141</v>
      </c>
      <c r="B143" s="3" t="s">
        <v>253</v>
      </c>
      <c r="C143" s="2" t="s">
        <v>40</v>
      </c>
      <c r="D143" s="2" t="s">
        <v>49</v>
      </c>
      <c r="E143" s="2" t="s">
        <v>52</v>
      </c>
      <c r="F143" s="21" t="s">
        <v>112</v>
      </c>
      <c r="L143" s="4"/>
      <c r="M143" s="21" t="s">
        <v>112</v>
      </c>
      <c r="S143" s="5"/>
    </row>
    <row r="144" spans="1:19" ht="144" x14ac:dyDescent="0.3">
      <c r="A144" s="3">
        <v>142</v>
      </c>
      <c r="B144" s="3" t="s">
        <v>254</v>
      </c>
      <c r="C144" s="2" t="s">
        <v>40</v>
      </c>
      <c r="D144" s="2" t="s">
        <v>49</v>
      </c>
      <c r="E144" s="2" t="s">
        <v>52</v>
      </c>
      <c r="F144" s="21" t="s">
        <v>113</v>
      </c>
      <c r="L144" s="4"/>
      <c r="M144" s="21" t="s">
        <v>112</v>
      </c>
      <c r="S144" s="5"/>
    </row>
    <row r="145" spans="1:19" ht="144" x14ac:dyDescent="0.3">
      <c r="A145" s="3">
        <v>143</v>
      </c>
      <c r="B145" s="3" t="s">
        <v>255</v>
      </c>
      <c r="C145" s="2" t="s">
        <v>40</v>
      </c>
      <c r="D145" s="2" t="s">
        <v>49</v>
      </c>
      <c r="E145" s="2" t="s">
        <v>52</v>
      </c>
      <c r="F145" s="21" t="s">
        <v>113</v>
      </c>
      <c r="L145" s="4"/>
      <c r="M145" s="21" t="s">
        <v>112</v>
      </c>
      <c r="S145" s="5"/>
    </row>
    <row r="146" spans="1:19" ht="144" x14ac:dyDescent="0.3">
      <c r="A146" s="3">
        <v>144</v>
      </c>
      <c r="B146" s="3" t="s">
        <v>256</v>
      </c>
      <c r="C146" s="2" t="s">
        <v>40</v>
      </c>
      <c r="D146" s="2" t="s">
        <v>49</v>
      </c>
      <c r="E146" s="2" t="s">
        <v>53</v>
      </c>
      <c r="F146" s="21" t="s">
        <v>113</v>
      </c>
      <c r="L146" s="4"/>
      <c r="M146" s="21" t="s">
        <v>112</v>
      </c>
      <c r="S146" s="5"/>
    </row>
    <row r="147" spans="1:19" ht="144" x14ac:dyDescent="0.3">
      <c r="A147" s="3">
        <v>145</v>
      </c>
      <c r="B147" s="3" t="s">
        <v>257</v>
      </c>
      <c r="C147" s="2" t="s">
        <v>40</v>
      </c>
      <c r="D147" s="2" t="s">
        <v>49</v>
      </c>
      <c r="E147" s="2" t="s">
        <v>53</v>
      </c>
      <c r="F147" s="21" t="s">
        <v>113</v>
      </c>
      <c r="L147" s="4"/>
      <c r="M147" s="21" t="s">
        <v>112</v>
      </c>
      <c r="S147" s="5"/>
    </row>
    <row r="148" spans="1:19" ht="144" x14ac:dyDescent="0.3">
      <c r="A148" s="3">
        <v>146</v>
      </c>
      <c r="B148" s="3" t="s">
        <v>258</v>
      </c>
      <c r="C148" s="2" t="s">
        <v>40</v>
      </c>
      <c r="D148" s="2" t="s">
        <v>49</v>
      </c>
      <c r="E148" s="2" t="s">
        <v>53</v>
      </c>
      <c r="F148" s="21" t="s">
        <v>112</v>
      </c>
      <c r="L148" s="4"/>
      <c r="M148" s="21" t="s">
        <v>112</v>
      </c>
      <c r="S148" s="5"/>
    </row>
    <row r="149" spans="1:19" ht="144" x14ac:dyDescent="0.3">
      <c r="A149" s="3">
        <v>147</v>
      </c>
      <c r="B149" s="3" t="s">
        <v>259</v>
      </c>
      <c r="C149" s="2" t="s">
        <v>40</v>
      </c>
      <c r="D149" s="2" t="s">
        <v>49</v>
      </c>
      <c r="E149" s="2" t="s">
        <v>54</v>
      </c>
      <c r="F149" s="21" t="s">
        <v>113</v>
      </c>
      <c r="L149" s="4"/>
      <c r="M149" s="21" t="s">
        <v>112</v>
      </c>
      <c r="S149" s="5"/>
    </row>
    <row r="150" spans="1:19" ht="144" x14ac:dyDescent="0.3">
      <c r="A150" s="3">
        <v>148</v>
      </c>
      <c r="B150" s="3" t="s">
        <v>260</v>
      </c>
      <c r="C150" s="2" t="s">
        <v>40</v>
      </c>
      <c r="D150" s="2" t="s">
        <v>49</v>
      </c>
      <c r="E150" s="2" t="s">
        <v>55</v>
      </c>
      <c r="F150" s="21" t="s">
        <v>112</v>
      </c>
      <c r="L150" s="4"/>
      <c r="M150" s="21" t="s">
        <v>112</v>
      </c>
      <c r="S150" s="5"/>
    </row>
    <row r="151" spans="1:19" ht="144" x14ac:dyDescent="0.3">
      <c r="A151" s="3">
        <v>149</v>
      </c>
      <c r="B151" s="3" t="s">
        <v>261</v>
      </c>
      <c r="C151" s="2" t="s">
        <v>40</v>
      </c>
      <c r="D151" s="2" t="s">
        <v>49</v>
      </c>
      <c r="E151" s="2" t="s">
        <v>55</v>
      </c>
      <c r="F151" s="21" t="s">
        <v>112</v>
      </c>
      <c r="L151" s="4"/>
      <c r="M151" s="21" t="s">
        <v>112</v>
      </c>
      <c r="S151" s="5"/>
    </row>
    <row r="152" spans="1:19" ht="144" x14ac:dyDescent="0.3">
      <c r="A152" s="3">
        <v>150</v>
      </c>
      <c r="B152" s="3" t="s">
        <v>262</v>
      </c>
      <c r="C152" s="2" t="s">
        <v>40</v>
      </c>
      <c r="D152" s="2" t="s">
        <v>49</v>
      </c>
      <c r="E152" s="2" t="s">
        <v>55</v>
      </c>
      <c r="F152" s="21" t="s">
        <v>112</v>
      </c>
      <c r="L152" s="4"/>
      <c r="M152" s="21" t="s">
        <v>112</v>
      </c>
      <c r="S152" s="5"/>
    </row>
    <row r="153" spans="1:19" ht="86.4" x14ac:dyDescent="0.3">
      <c r="A153" s="3">
        <v>151</v>
      </c>
      <c r="B153" s="3" t="s">
        <v>263</v>
      </c>
      <c r="C153" s="2" t="s">
        <v>40</v>
      </c>
      <c r="D153" s="2" t="s">
        <v>41</v>
      </c>
      <c r="E153" s="2" t="s">
        <v>56</v>
      </c>
      <c r="F153" s="21" t="s">
        <v>112</v>
      </c>
      <c r="L153" s="4"/>
      <c r="M153" s="21" t="s">
        <v>113</v>
      </c>
      <c r="S153" s="5"/>
    </row>
    <row r="154" spans="1:19" ht="86.4" x14ac:dyDescent="0.3">
      <c r="A154" s="3">
        <v>152</v>
      </c>
      <c r="B154" s="3" t="s">
        <v>264</v>
      </c>
      <c r="C154" s="2" t="s">
        <v>40</v>
      </c>
      <c r="D154" s="2" t="s">
        <v>41</v>
      </c>
      <c r="E154" s="2" t="s">
        <v>56</v>
      </c>
      <c r="F154" s="21" t="s">
        <v>112</v>
      </c>
      <c r="L154" s="4"/>
      <c r="M154" s="21" t="s">
        <v>112</v>
      </c>
      <c r="S154" s="5"/>
    </row>
    <row r="155" spans="1:19" ht="86.4" x14ac:dyDescent="0.3">
      <c r="A155" s="3">
        <v>153</v>
      </c>
      <c r="B155" s="3" t="s">
        <v>265</v>
      </c>
      <c r="C155" s="2" t="s">
        <v>40</v>
      </c>
      <c r="D155" s="2" t="s">
        <v>41</v>
      </c>
      <c r="E155" s="2" t="s">
        <v>56</v>
      </c>
      <c r="F155" s="21" t="s">
        <v>112</v>
      </c>
      <c r="L155" s="4"/>
      <c r="M155" s="21" t="s">
        <v>113</v>
      </c>
      <c r="S155" s="5"/>
    </row>
    <row r="156" spans="1:19" ht="86.4" x14ac:dyDescent="0.3">
      <c r="A156" s="3">
        <v>154</v>
      </c>
      <c r="B156" s="3" t="s">
        <v>266</v>
      </c>
      <c r="C156" s="2" t="s">
        <v>40</v>
      </c>
      <c r="D156" s="2" t="s">
        <v>41</v>
      </c>
      <c r="E156" s="2" t="s">
        <v>56</v>
      </c>
      <c r="F156" s="21" t="s">
        <v>112</v>
      </c>
      <c r="L156" s="4"/>
      <c r="M156" s="21" t="s">
        <v>112</v>
      </c>
      <c r="S156" s="5"/>
    </row>
    <row r="157" spans="1:19" ht="43.2" x14ac:dyDescent="0.3">
      <c r="A157" s="3">
        <v>155</v>
      </c>
      <c r="B157" s="3" t="s">
        <v>267</v>
      </c>
      <c r="C157" s="2" t="s">
        <v>40</v>
      </c>
      <c r="D157" s="2" t="s">
        <v>41</v>
      </c>
      <c r="E157" s="2" t="s">
        <v>57</v>
      </c>
      <c r="F157" s="21" t="s">
        <v>113</v>
      </c>
      <c r="L157" s="4"/>
      <c r="M157" s="21" t="s">
        <v>112</v>
      </c>
      <c r="S157" s="5"/>
    </row>
    <row r="158" spans="1:19" ht="43.2" x14ac:dyDescent="0.3">
      <c r="A158" s="3">
        <v>156</v>
      </c>
      <c r="B158" s="3" t="s">
        <v>268</v>
      </c>
      <c r="C158" s="2" t="s">
        <v>40</v>
      </c>
      <c r="D158" s="2" t="s">
        <v>41</v>
      </c>
      <c r="E158" s="2" t="s">
        <v>57</v>
      </c>
      <c r="F158" s="21" t="s">
        <v>113</v>
      </c>
      <c r="L158" s="4"/>
      <c r="M158" s="21" t="s">
        <v>112</v>
      </c>
      <c r="S158" s="5"/>
    </row>
    <row r="159" spans="1:19" ht="43.2" x14ac:dyDescent="0.3">
      <c r="A159" s="3">
        <v>157</v>
      </c>
      <c r="B159" s="3" t="s">
        <v>269</v>
      </c>
      <c r="C159" s="2" t="s">
        <v>40</v>
      </c>
      <c r="D159" s="2" t="s">
        <v>41</v>
      </c>
      <c r="E159" s="2" t="s">
        <v>58</v>
      </c>
      <c r="F159" s="21" t="s">
        <v>113</v>
      </c>
      <c r="L159" s="4"/>
      <c r="M159" s="21" t="s">
        <v>112</v>
      </c>
      <c r="S159" s="5"/>
    </row>
    <row r="160" spans="1:19" ht="43.2" x14ac:dyDescent="0.3">
      <c r="A160" s="3">
        <v>158</v>
      </c>
      <c r="B160" s="3" t="s">
        <v>270</v>
      </c>
      <c r="C160" s="2" t="s">
        <v>40</v>
      </c>
      <c r="D160" s="2" t="s">
        <v>41</v>
      </c>
      <c r="E160" s="2" t="s">
        <v>58</v>
      </c>
      <c r="F160" s="21" t="s">
        <v>113</v>
      </c>
      <c r="L160" s="4"/>
      <c r="M160" s="21" t="s">
        <v>112</v>
      </c>
      <c r="S160" s="5"/>
    </row>
    <row r="161" spans="1:19" ht="43.2" x14ac:dyDescent="0.3">
      <c r="A161" s="3">
        <v>159</v>
      </c>
      <c r="B161" s="3" t="s">
        <v>271</v>
      </c>
      <c r="C161" s="2" t="s">
        <v>40</v>
      </c>
      <c r="D161" s="2" t="s">
        <v>41</v>
      </c>
      <c r="E161" s="2" t="s">
        <v>58</v>
      </c>
      <c r="F161" s="21" t="s">
        <v>113</v>
      </c>
      <c r="L161" s="4"/>
      <c r="M161" s="21" t="s">
        <v>112</v>
      </c>
      <c r="S161" s="5"/>
    </row>
    <row r="162" spans="1:19" ht="43.2" x14ac:dyDescent="0.3">
      <c r="A162" s="3">
        <v>160</v>
      </c>
      <c r="B162" s="3" t="s">
        <v>272</v>
      </c>
      <c r="C162" s="2" t="s">
        <v>40</v>
      </c>
      <c r="D162" s="2" t="s">
        <v>41</v>
      </c>
      <c r="E162" s="2" t="s">
        <v>58</v>
      </c>
      <c r="F162" s="21" t="s">
        <v>113</v>
      </c>
      <c r="L162" s="4"/>
      <c r="M162" s="21" t="s">
        <v>112</v>
      </c>
      <c r="S162" s="5"/>
    </row>
    <row r="163" spans="1:19" ht="43.2" x14ac:dyDescent="0.3">
      <c r="A163" s="3">
        <v>161</v>
      </c>
      <c r="B163" s="3" t="s">
        <v>273</v>
      </c>
      <c r="C163" s="2" t="s">
        <v>40</v>
      </c>
      <c r="D163" s="2" t="s">
        <v>41</v>
      </c>
      <c r="E163" s="2" t="s">
        <v>58</v>
      </c>
      <c r="F163" s="21" t="s">
        <v>113</v>
      </c>
      <c r="L163" s="4"/>
      <c r="M163" s="21" t="s">
        <v>112</v>
      </c>
      <c r="S163" s="5"/>
    </row>
    <row r="164" spans="1:19" ht="43.2" x14ac:dyDescent="0.3">
      <c r="A164" s="3">
        <v>162</v>
      </c>
      <c r="B164" s="3" t="s">
        <v>274</v>
      </c>
      <c r="C164" s="2" t="s">
        <v>40</v>
      </c>
      <c r="D164" s="2" t="s">
        <v>41</v>
      </c>
      <c r="E164" s="2" t="s">
        <v>59</v>
      </c>
      <c r="F164" s="21" t="s">
        <v>112</v>
      </c>
      <c r="L164" s="4"/>
      <c r="M164" s="21" t="s">
        <v>112</v>
      </c>
      <c r="S164" s="5"/>
    </row>
    <row r="165" spans="1:19" ht="43.2" x14ac:dyDescent="0.3">
      <c r="A165" s="3">
        <v>163</v>
      </c>
      <c r="B165" s="3" t="s">
        <v>275</v>
      </c>
      <c r="C165" s="2" t="s">
        <v>40</v>
      </c>
      <c r="D165" s="2" t="s">
        <v>41</v>
      </c>
      <c r="E165" s="2" t="s">
        <v>60</v>
      </c>
      <c r="F165" s="21" t="s">
        <v>113</v>
      </c>
      <c r="L165" s="4"/>
      <c r="M165" s="21" t="s">
        <v>112</v>
      </c>
      <c r="S165" s="5"/>
    </row>
    <row r="166" spans="1:19" ht="72" x14ac:dyDescent="0.3">
      <c r="A166" s="3">
        <v>164</v>
      </c>
      <c r="B166" s="3" t="s">
        <v>276</v>
      </c>
      <c r="C166" s="2" t="s">
        <v>40</v>
      </c>
      <c r="D166" s="2" t="s">
        <v>41</v>
      </c>
      <c r="E166" s="2" t="s">
        <v>61</v>
      </c>
      <c r="F166" s="21" t="s">
        <v>113</v>
      </c>
      <c r="L166" s="4"/>
      <c r="M166" s="21" t="s">
        <v>112</v>
      </c>
      <c r="S166" s="5"/>
    </row>
    <row r="167" spans="1:19" ht="72" x14ac:dyDescent="0.3">
      <c r="A167" s="3">
        <v>165</v>
      </c>
      <c r="B167" s="3" t="s">
        <v>277</v>
      </c>
      <c r="C167" s="2" t="s">
        <v>40</v>
      </c>
      <c r="D167" s="2" t="s">
        <v>41</v>
      </c>
      <c r="E167" s="2" t="s">
        <v>61</v>
      </c>
      <c r="F167" s="21" t="s">
        <v>113</v>
      </c>
      <c r="L167" s="4"/>
      <c r="M167" s="21" t="s">
        <v>112</v>
      </c>
      <c r="S167" s="5"/>
    </row>
    <row r="168" spans="1:19" ht="57.6" x14ac:dyDescent="0.3">
      <c r="A168" s="3">
        <v>166</v>
      </c>
      <c r="B168" s="3" t="s">
        <v>278</v>
      </c>
      <c r="C168" s="2" t="s">
        <v>40</v>
      </c>
      <c r="D168" s="2" t="s">
        <v>41</v>
      </c>
      <c r="E168" s="2" t="s">
        <v>62</v>
      </c>
      <c r="F168" s="21" t="s">
        <v>112</v>
      </c>
      <c r="L168" s="4"/>
      <c r="M168" s="21" t="s">
        <v>112</v>
      </c>
      <c r="S168" s="5"/>
    </row>
    <row r="169" spans="1:19" ht="28.8" x14ac:dyDescent="0.3">
      <c r="A169" s="3">
        <v>167</v>
      </c>
      <c r="B169" s="3" t="s">
        <v>279</v>
      </c>
      <c r="C169" s="2" t="s">
        <v>40</v>
      </c>
      <c r="D169" s="2" t="s">
        <v>63</v>
      </c>
      <c r="F169" s="21" t="s">
        <v>113</v>
      </c>
      <c r="L169" s="4"/>
      <c r="M169" s="21" t="s">
        <v>112</v>
      </c>
      <c r="S169" s="5"/>
    </row>
    <row r="170" spans="1:19" ht="28.8" x14ac:dyDescent="0.3">
      <c r="A170" s="3">
        <v>168</v>
      </c>
      <c r="B170" s="3" t="s">
        <v>280</v>
      </c>
      <c r="C170" s="2" t="s">
        <v>40</v>
      </c>
      <c r="D170" s="2" t="s">
        <v>63</v>
      </c>
      <c r="F170" s="21" t="s">
        <v>113</v>
      </c>
      <c r="L170" s="4"/>
      <c r="M170" s="21" t="s">
        <v>112</v>
      </c>
      <c r="S170" s="5"/>
    </row>
    <row r="171" spans="1:19" ht="28.8" x14ac:dyDescent="0.3">
      <c r="A171" s="3">
        <v>169</v>
      </c>
      <c r="B171" s="3" t="s">
        <v>281</v>
      </c>
      <c r="C171" s="2" t="s">
        <v>40</v>
      </c>
      <c r="D171" s="2" t="s">
        <v>63</v>
      </c>
      <c r="F171" s="21" t="s">
        <v>112</v>
      </c>
      <c r="L171" s="4"/>
      <c r="M171" s="21" t="s">
        <v>113</v>
      </c>
      <c r="S171" s="5"/>
    </row>
    <row r="172" spans="1:19" ht="28.8" x14ac:dyDescent="0.3">
      <c r="A172" s="3">
        <v>170</v>
      </c>
      <c r="B172" s="3" t="s">
        <v>282</v>
      </c>
      <c r="C172" s="2" t="s">
        <v>40</v>
      </c>
      <c r="D172" s="2" t="s">
        <v>63</v>
      </c>
      <c r="F172" s="21" t="s">
        <v>113</v>
      </c>
      <c r="L172" s="4"/>
      <c r="M172" s="21" t="s">
        <v>112</v>
      </c>
      <c r="S172" s="5"/>
    </row>
    <row r="173" spans="1:19" ht="28.8" x14ac:dyDescent="0.3">
      <c r="A173" s="3">
        <v>171</v>
      </c>
      <c r="B173" s="3" t="s">
        <v>283</v>
      </c>
      <c r="C173" s="2" t="s">
        <v>40</v>
      </c>
      <c r="D173" s="2" t="s">
        <v>63</v>
      </c>
      <c r="F173" s="21" t="s">
        <v>112</v>
      </c>
      <c r="L173" s="4"/>
      <c r="M173" s="21" t="s">
        <v>112</v>
      </c>
      <c r="S173" s="5"/>
    </row>
    <row r="174" spans="1:19" ht="28.8" x14ac:dyDescent="0.3">
      <c r="A174" s="3">
        <v>172</v>
      </c>
      <c r="B174" s="3" t="s">
        <v>284</v>
      </c>
      <c r="C174" s="2" t="s">
        <v>40</v>
      </c>
      <c r="D174" s="2" t="s">
        <v>63</v>
      </c>
      <c r="F174" s="21" t="s">
        <v>113</v>
      </c>
      <c r="L174" s="4"/>
      <c r="M174" s="21" t="s">
        <v>112</v>
      </c>
      <c r="S174" s="5"/>
    </row>
    <row r="175" spans="1:19" ht="28.8" x14ac:dyDescent="0.3">
      <c r="A175" s="3">
        <v>173</v>
      </c>
      <c r="B175" s="3" t="s">
        <v>285</v>
      </c>
      <c r="C175" s="2" t="s">
        <v>40</v>
      </c>
      <c r="D175" s="2" t="s">
        <v>63</v>
      </c>
      <c r="E175" s="2" t="s">
        <v>64</v>
      </c>
      <c r="F175" s="21" t="s">
        <v>112</v>
      </c>
      <c r="L175" s="4"/>
      <c r="M175" s="21" t="s">
        <v>113</v>
      </c>
      <c r="S175" s="5"/>
    </row>
    <row r="176" spans="1:19" ht="28.8" x14ac:dyDescent="0.3">
      <c r="A176" s="3">
        <v>174</v>
      </c>
      <c r="B176" s="3" t="s">
        <v>286</v>
      </c>
      <c r="C176" s="2" t="s">
        <v>40</v>
      </c>
      <c r="D176" s="2" t="s">
        <v>63</v>
      </c>
      <c r="E176" s="2" t="s">
        <v>64</v>
      </c>
      <c r="F176" s="21" t="s">
        <v>113</v>
      </c>
      <c r="L176" s="4"/>
      <c r="M176" s="21" t="s">
        <v>112</v>
      </c>
      <c r="S176" s="5"/>
    </row>
    <row r="177" spans="1:19" ht="28.8" x14ac:dyDescent="0.3">
      <c r="A177" s="3">
        <v>175</v>
      </c>
      <c r="B177" s="3" t="s">
        <v>287</v>
      </c>
      <c r="C177" s="2" t="s">
        <v>40</v>
      </c>
      <c r="D177" s="2" t="s">
        <v>63</v>
      </c>
      <c r="E177" s="2" t="s">
        <v>64</v>
      </c>
      <c r="F177" s="21" t="s">
        <v>113</v>
      </c>
      <c r="L177" s="4"/>
      <c r="M177" s="21" t="s">
        <v>112</v>
      </c>
      <c r="S177" s="5"/>
    </row>
    <row r="178" spans="1:19" ht="28.8" x14ac:dyDescent="0.3">
      <c r="A178" s="3">
        <v>176</v>
      </c>
      <c r="B178" s="3" t="s">
        <v>288</v>
      </c>
      <c r="C178" s="2" t="s">
        <v>40</v>
      </c>
      <c r="D178" s="2" t="s">
        <v>63</v>
      </c>
      <c r="E178" s="2" t="s">
        <v>64</v>
      </c>
      <c r="F178" s="21" t="s">
        <v>113</v>
      </c>
      <c r="L178" s="4"/>
      <c r="M178" s="21" t="s">
        <v>112</v>
      </c>
      <c r="S178" s="5"/>
    </row>
    <row r="179" spans="1:19" ht="28.8" x14ac:dyDescent="0.3">
      <c r="A179" s="3">
        <v>177</v>
      </c>
      <c r="B179" s="3" t="s">
        <v>289</v>
      </c>
      <c r="C179" s="2" t="s">
        <v>40</v>
      </c>
      <c r="D179" s="2" t="s">
        <v>63</v>
      </c>
      <c r="E179" s="2" t="s">
        <v>65</v>
      </c>
      <c r="F179" s="21" t="s">
        <v>112</v>
      </c>
      <c r="L179" s="4"/>
      <c r="M179" s="21" t="s">
        <v>112</v>
      </c>
      <c r="S179" s="5"/>
    </row>
    <row r="180" spans="1:19" ht="28.8" x14ac:dyDescent="0.3">
      <c r="A180" s="3">
        <v>178</v>
      </c>
      <c r="B180" s="3" t="s">
        <v>290</v>
      </c>
      <c r="C180" s="2" t="s">
        <v>40</v>
      </c>
      <c r="D180" s="2" t="s">
        <v>63</v>
      </c>
      <c r="E180" s="2" t="s">
        <v>65</v>
      </c>
      <c r="F180" s="21" t="s">
        <v>112</v>
      </c>
      <c r="L180" s="4"/>
      <c r="M180" s="21" t="s">
        <v>112</v>
      </c>
      <c r="S180" s="5"/>
    </row>
    <row r="181" spans="1:19" ht="28.8" x14ac:dyDescent="0.3">
      <c r="A181" s="3">
        <v>179</v>
      </c>
      <c r="B181" s="3" t="s">
        <v>291</v>
      </c>
      <c r="C181" s="2" t="s">
        <v>40</v>
      </c>
      <c r="D181" s="2" t="s">
        <v>63</v>
      </c>
      <c r="E181" s="2" t="s">
        <v>65</v>
      </c>
      <c r="F181" s="21" t="s">
        <v>112</v>
      </c>
      <c r="L181" s="4"/>
      <c r="M181" s="21" t="s">
        <v>113</v>
      </c>
      <c r="S181" s="5"/>
    </row>
    <row r="182" spans="1:19" ht="28.8" x14ac:dyDescent="0.3">
      <c r="A182" s="3">
        <v>180</v>
      </c>
      <c r="B182" s="3" t="s">
        <v>292</v>
      </c>
      <c r="C182" s="2" t="s">
        <v>40</v>
      </c>
      <c r="D182" s="2" t="s">
        <v>66</v>
      </c>
      <c r="F182" s="21" t="s">
        <v>112</v>
      </c>
      <c r="L182" s="4"/>
      <c r="M182" s="21" t="s">
        <v>113</v>
      </c>
      <c r="S182" s="5"/>
    </row>
    <row r="183" spans="1:19" ht="28.8" x14ac:dyDescent="0.3">
      <c r="A183" s="3">
        <v>181</v>
      </c>
      <c r="B183" s="3" t="s">
        <v>293</v>
      </c>
      <c r="C183" s="2" t="s">
        <v>40</v>
      </c>
      <c r="D183" s="2" t="s">
        <v>66</v>
      </c>
      <c r="F183" s="21" t="s">
        <v>113</v>
      </c>
      <c r="L183" s="4"/>
      <c r="M183" s="21" t="s">
        <v>112</v>
      </c>
      <c r="S183" s="5"/>
    </row>
    <row r="184" spans="1:19" ht="28.8" x14ac:dyDescent="0.3">
      <c r="A184" s="3">
        <v>182</v>
      </c>
      <c r="B184" s="3" t="s">
        <v>294</v>
      </c>
      <c r="C184" s="2" t="s">
        <v>40</v>
      </c>
      <c r="D184" s="2" t="s">
        <v>66</v>
      </c>
      <c r="F184" s="21" t="s">
        <v>113</v>
      </c>
      <c r="L184" s="4"/>
      <c r="M184" s="21" t="s">
        <v>112</v>
      </c>
      <c r="S184" s="5"/>
    </row>
    <row r="185" spans="1:19" ht="28.8" x14ac:dyDescent="0.3">
      <c r="A185" s="3">
        <v>183</v>
      </c>
      <c r="B185" s="3" t="s">
        <v>295</v>
      </c>
      <c r="C185" s="2" t="s">
        <v>40</v>
      </c>
      <c r="D185" s="2" t="s">
        <v>66</v>
      </c>
      <c r="F185" s="21" t="s">
        <v>112</v>
      </c>
      <c r="L185" s="4"/>
      <c r="M185" s="21" t="s">
        <v>113</v>
      </c>
      <c r="S185" s="5"/>
    </row>
    <row r="186" spans="1:19" ht="57.6" x14ac:dyDescent="0.3">
      <c r="A186" s="3">
        <v>184</v>
      </c>
      <c r="B186" s="3" t="s">
        <v>296</v>
      </c>
      <c r="C186" s="2" t="s">
        <v>40</v>
      </c>
      <c r="D186" s="2" t="s">
        <v>67</v>
      </c>
      <c r="F186" s="21" t="s">
        <v>113</v>
      </c>
      <c r="L186" s="4"/>
      <c r="M186" s="21" t="s">
        <v>112</v>
      </c>
      <c r="S186" s="5"/>
    </row>
    <row r="187" spans="1:19" ht="57.6" x14ac:dyDescent="0.3">
      <c r="A187" s="3">
        <v>185</v>
      </c>
      <c r="B187" s="3" t="s">
        <v>297</v>
      </c>
      <c r="C187" s="2" t="s">
        <v>40</v>
      </c>
      <c r="D187" s="2" t="s">
        <v>67</v>
      </c>
      <c r="F187" s="21" t="s">
        <v>112</v>
      </c>
      <c r="L187" s="4"/>
      <c r="M187" s="21" t="s">
        <v>113</v>
      </c>
      <c r="S187" s="5"/>
    </row>
    <row r="188" spans="1:19" ht="57.6" x14ac:dyDescent="0.3">
      <c r="A188" s="3">
        <v>186</v>
      </c>
      <c r="B188" s="3" t="s">
        <v>298</v>
      </c>
      <c r="C188" s="2" t="s">
        <v>40</v>
      </c>
      <c r="D188" s="2" t="s">
        <v>67</v>
      </c>
      <c r="F188" s="21" t="s">
        <v>113</v>
      </c>
      <c r="L188" s="4"/>
      <c r="M188" s="21" t="s">
        <v>112</v>
      </c>
      <c r="S188" s="5"/>
    </row>
    <row r="189" spans="1:19" ht="28.8" x14ac:dyDescent="0.3">
      <c r="A189" s="3">
        <v>187</v>
      </c>
      <c r="B189" s="3" t="s">
        <v>299</v>
      </c>
      <c r="C189" s="2" t="s">
        <v>40</v>
      </c>
      <c r="D189" s="2" t="s">
        <v>68</v>
      </c>
      <c r="F189" s="21" t="s">
        <v>113</v>
      </c>
      <c r="L189" s="4"/>
      <c r="M189" s="21" t="s">
        <v>112</v>
      </c>
      <c r="S189" s="5"/>
    </row>
    <row r="190" spans="1:19" ht="28.8" x14ac:dyDescent="0.3">
      <c r="A190" s="3">
        <v>188</v>
      </c>
      <c r="B190" s="3" t="s">
        <v>300</v>
      </c>
      <c r="C190" s="2" t="s">
        <v>40</v>
      </c>
      <c r="D190" s="2" t="s">
        <v>68</v>
      </c>
      <c r="F190" s="21" t="s">
        <v>113</v>
      </c>
      <c r="L190" s="4"/>
      <c r="M190" s="21" t="s">
        <v>112</v>
      </c>
      <c r="S190" s="5"/>
    </row>
    <row r="191" spans="1:19" ht="28.8" x14ac:dyDescent="0.3">
      <c r="A191" s="3">
        <v>189</v>
      </c>
      <c r="B191" s="3" t="s">
        <v>301</v>
      </c>
      <c r="C191" s="2" t="s">
        <v>40</v>
      </c>
      <c r="D191" s="2" t="s">
        <v>68</v>
      </c>
      <c r="F191" s="21" t="s">
        <v>113</v>
      </c>
      <c r="L191" s="4"/>
      <c r="M191" s="21" t="s">
        <v>112</v>
      </c>
      <c r="S191" s="5"/>
    </row>
    <row r="192" spans="1:19" ht="28.8" x14ac:dyDescent="0.3">
      <c r="A192" s="3">
        <v>190</v>
      </c>
      <c r="B192" s="3" t="s">
        <v>302</v>
      </c>
      <c r="C192" s="2" t="s">
        <v>40</v>
      </c>
      <c r="D192" s="2" t="s">
        <v>68</v>
      </c>
      <c r="F192" s="21" t="s">
        <v>113</v>
      </c>
      <c r="L192" s="4"/>
      <c r="M192" s="21" t="s">
        <v>112</v>
      </c>
      <c r="S192" s="5"/>
    </row>
    <row r="193" spans="1:19" ht="28.8" x14ac:dyDescent="0.3">
      <c r="A193" s="3">
        <v>191</v>
      </c>
      <c r="B193" s="3" t="s">
        <v>303</v>
      </c>
      <c r="C193" s="2" t="s">
        <v>40</v>
      </c>
      <c r="D193" s="2" t="s">
        <v>68</v>
      </c>
      <c r="F193" s="21" t="s">
        <v>113</v>
      </c>
      <c r="L193" s="4"/>
      <c r="M193" s="21" t="s">
        <v>112</v>
      </c>
      <c r="S193" s="5"/>
    </row>
    <row r="194" spans="1:19" ht="28.8" x14ac:dyDescent="0.3">
      <c r="A194" s="3">
        <v>192</v>
      </c>
      <c r="B194" s="3" t="s">
        <v>304</v>
      </c>
      <c r="C194" s="2" t="s">
        <v>40</v>
      </c>
      <c r="D194" s="2" t="s">
        <v>68</v>
      </c>
      <c r="F194" s="21" t="s">
        <v>113</v>
      </c>
      <c r="L194" s="4"/>
      <c r="M194" s="21" t="s">
        <v>112</v>
      </c>
      <c r="S194" s="5"/>
    </row>
    <row r="195" spans="1:19" ht="28.8" x14ac:dyDescent="0.3">
      <c r="A195" s="3">
        <v>193</v>
      </c>
      <c r="B195" s="3" t="s">
        <v>305</v>
      </c>
      <c r="C195" s="2" t="s">
        <v>40</v>
      </c>
      <c r="D195" s="2" t="s">
        <v>68</v>
      </c>
      <c r="F195" s="21" t="s">
        <v>113</v>
      </c>
      <c r="L195" s="4"/>
      <c r="M195" s="21" t="s">
        <v>112</v>
      </c>
      <c r="S195" s="5"/>
    </row>
    <row r="196" spans="1:19" ht="28.8" x14ac:dyDescent="0.3">
      <c r="A196" s="3">
        <v>194</v>
      </c>
      <c r="B196" s="3" t="s">
        <v>306</v>
      </c>
      <c r="C196" s="2" t="s">
        <v>40</v>
      </c>
      <c r="D196" s="2" t="s">
        <v>68</v>
      </c>
      <c r="F196" s="21" t="s">
        <v>113</v>
      </c>
      <c r="L196" s="4"/>
      <c r="M196" s="21" t="s">
        <v>112</v>
      </c>
      <c r="S196" s="5"/>
    </row>
    <row r="197" spans="1:19" ht="28.8" x14ac:dyDescent="0.3">
      <c r="A197" s="3">
        <v>195</v>
      </c>
      <c r="B197" s="3" t="s">
        <v>307</v>
      </c>
      <c r="C197" s="2" t="s">
        <v>40</v>
      </c>
      <c r="D197" s="2" t="s">
        <v>68</v>
      </c>
      <c r="F197" s="21" t="s">
        <v>112</v>
      </c>
      <c r="L197" s="4"/>
      <c r="M197" s="21" t="s">
        <v>112</v>
      </c>
      <c r="S197" s="5"/>
    </row>
    <row r="198" spans="1:19" ht="28.8" x14ac:dyDescent="0.3">
      <c r="A198" s="3">
        <v>196</v>
      </c>
      <c r="B198" s="3" t="s">
        <v>308</v>
      </c>
      <c r="C198" s="2" t="s">
        <v>40</v>
      </c>
      <c r="D198" s="2" t="s">
        <v>68</v>
      </c>
      <c r="F198" s="21" t="s">
        <v>113</v>
      </c>
      <c r="L198" s="4"/>
      <c r="M198" s="21" t="s">
        <v>112</v>
      </c>
      <c r="S198" s="5"/>
    </row>
    <row r="199" spans="1:19" ht="28.8" x14ac:dyDescent="0.3">
      <c r="A199" s="3">
        <v>197</v>
      </c>
      <c r="B199" s="3" t="s">
        <v>309</v>
      </c>
      <c r="C199" s="2" t="s">
        <v>40</v>
      </c>
      <c r="D199" s="2" t="s">
        <v>68</v>
      </c>
      <c r="F199" s="21" t="s">
        <v>113</v>
      </c>
      <c r="L199" s="4"/>
      <c r="M199" s="21" t="s">
        <v>112</v>
      </c>
      <c r="S199" s="5"/>
    </row>
    <row r="200" spans="1:19" ht="28.8" x14ac:dyDescent="0.3">
      <c r="A200" s="3">
        <v>198</v>
      </c>
      <c r="B200" s="3" t="s">
        <v>310</v>
      </c>
      <c r="C200" s="2" t="s">
        <v>40</v>
      </c>
      <c r="D200" s="2" t="s">
        <v>68</v>
      </c>
      <c r="F200" s="21" t="s">
        <v>112</v>
      </c>
      <c r="L200" s="4"/>
      <c r="M200" s="21" t="s">
        <v>112</v>
      </c>
      <c r="S200" s="5"/>
    </row>
    <row r="201" spans="1:19" x14ac:dyDescent="0.3">
      <c r="A201" s="3">
        <v>199</v>
      </c>
      <c r="B201" s="3" t="s">
        <v>311</v>
      </c>
      <c r="C201" s="2" t="s">
        <v>40</v>
      </c>
      <c r="D201" s="2" t="s">
        <v>69</v>
      </c>
      <c r="F201" s="21" t="s">
        <v>113</v>
      </c>
      <c r="L201" s="4"/>
      <c r="M201" s="21" t="s">
        <v>112</v>
      </c>
      <c r="S201" s="5"/>
    </row>
    <row r="202" spans="1:19" x14ac:dyDescent="0.3">
      <c r="A202" s="3">
        <v>200</v>
      </c>
      <c r="B202" s="3" t="s">
        <v>312</v>
      </c>
      <c r="C202" s="2" t="s">
        <v>40</v>
      </c>
      <c r="D202" s="2" t="s">
        <v>69</v>
      </c>
      <c r="F202" s="21" t="s">
        <v>113</v>
      </c>
      <c r="L202" s="4"/>
      <c r="M202" s="21" t="s">
        <v>112</v>
      </c>
      <c r="S202" s="5"/>
    </row>
    <row r="203" spans="1:19" x14ac:dyDescent="0.3">
      <c r="A203" s="3">
        <v>201</v>
      </c>
      <c r="B203" s="3" t="s">
        <v>313</v>
      </c>
      <c r="C203" s="2" t="s">
        <v>40</v>
      </c>
      <c r="D203" s="2" t="s">
        <v>69</v>
      </c>
      <c r="F203" s="21" t="s">
        <v>113</v>
      </c>
      <c r="L203" s="4"/>
      <c r="M203" s="21" t="s">
        <v>112</v>
      </c>
      <c r="S203" s="5"/>
    </row>
    <row r="204" spans="1:19" x14ac:dyDescent="0.3">
      <c r="A204" s="3">
        <v>202</v>
      </c>
      <c r="B204" s="3" t="s">
        <v>314</v>
      </c>
      <c r="C204" s="2" t="s">
        <v>40</v>
      </c>
      <c r="D204" s="2" t="s">
        <v>69</v>
      </c>
      <c r="F204" s="21" t="s">
        <v>113</v>
      </c>
      <c r="L204" s="4"/>
      <c r="M204" s="21" t="s">
        <v>112</v>
      </c>
      <c r="S204" s="5"/>
    </row>
    <row r="205" spans="1:19" x14ac:dyDescent="0.3">
      <c r="A205" s="3">
        <v>203</v>
      </c>
      <c r="B205" s="3" t="s">
        <v>315</v>
      </c>
      <c r="C205" s="2" t="s">
        <v>40</v>
      </c>
      <c r="D205" s="2" t="s">
        <v>69</v>
      </c>
      <c r="F205" s="21" t="s">
        <v>113</v>
      </c>
      <c r="L205" s="4"/>
      <c r="M205" s="21" t="s">
        <v>112</v>
      </c>
      <c r="S205" s="5"/>
    </row>
    <row r="206" spans="1:19" x14ac:dyDescent="0.3">
      <c r="A206" s="3">
        <v>204</v>
      </c>
      <c r="B206" s="3" t="s">
        <v>316</v>
      </c>
      <c r="C206" s="2" t="s">
        <v>40</v>
      </c>
      <c r="D206" s="2" t="s">
        <v>69</v>
      </c>
      <c r="F206" s="21" t="s">
        <v>113</v>
      </c>
      <c r="L206" s="4"/>
      <c r="M206" s="21" t="s">
        <v>112</v>
      </c>
      <c r="S206" s="5"/>
    </row>
    <row r="207" spans="1:19" ht="28.8" x14ac:dyDescent="0.3">
      <c r="A207" s="3">
        <v>205</v>
      </c>
      <c r="B207" s="3" t="s">
        <v>317</v>
      </c>
      <c r="C207" s="2" t="s">
        <v>40</v>
      </c>
      <c r="D207" s="2" t="s">
        <v>70</v>
      </c>
      <c r="F207" s="21" t="s">
        <v>113</v>
      </c>
      <c r="L207" s="4"/>
      <c r="M207" s="21" t="s">
        <v>112</v>
      </c>
      <c r="S207" s="5"/>
    </row>
    <row r="208" spans="1:19" ht="28.8" x14ac:dyDescent="0.3">
      <c r="A208" s="3">
        <v>206</v>
      </c>
      <c r="B208" s="3" t="s">
        <v>318</v>
      </c>
      <c r="C208" s="2" t="s">
        <v>40</v>
      </c>
      <c r="D208" s="2" t="s">
        <v>70</v>
      </c>
      <c r="F208" s="21" t="s">
        <v>113</v>
      </c>
      <c r="L208" s="4"/>
      <c r="M208" s="21" t="s">
        <v>112</v>
      </c>
      <c r="S208" s="5"/>
    </row>
    <row r="209" spans="1:19" ht="28.8" x14ac:dyDescent="0.3">
      <c r="A209" s="3">
        <v>207</v>
      </c>
      <c r="B209" s="3" t="s">
        <v>319</v>
      </c>
      <c r="C209" s="2" t="s">
        <v>40</v>
      </c>
      <c r="D209" s="2" t="s">
        <v>70</v>
      </c>
      <c r="F209" s="21" t="s">
        <v>113</v>
      </c>
      <c r="L209" s="4"/>
      <c r="M209" s="21" t="s">
        <v>112</v>
      </c>
      <c r="S209" s="5"/>
    </row>
    <row r="210" spans="1:19" ht="28.8" x14ac:dyDescent="0.3">
      <c r="A210" s="3">
        <v>208</v>
      </c>
      <c r="B210" s="3" t="s">
        <v>320</v>
      </c>
      <c r="C210" s="2" t="s">
        <v>40</v>
      </c>
      <c r="D210" s="2" t="s">
        <v>70</v>
      </c>
      <c r="F210" s="21" t="s">
        <v>113</v>
      </c>
      <c r="L210" s="4"/>
      <c r="M210" s="21" t="s">
        <v>112</v>
      </c>
      <c r="S210" s="5"/>
    </row>
    <row r="211" spans="1:19" ht="28.8" x14ac:dyDescent="0.3">
      <c r="A211" s="3">
        <v>209</v>
      </c>
      <c r="B211" s="3" t="s">
        <v>321</v>
      </c>
      <c r="C211" s="2" t="s">
        <v>40</v>
      </c>
      <c r="D211" s="2" t="s">
        <v>70</v>
      </c>
      <c r="F211" s="21" t="s">
        <v>112</v>
      </c>
      <c r="L211" s="4"/>
      <c r="M211" s="21" t="s">
        <v>113</v>
      </c>
      <c r="S211" s="5"/>
    </row>
    <row r="212" spans="1:19" ht="28.8" x14ac:dyDescent="0.3">
      <c r="A212" s="3">
        <v>210</v>
      </c>
      <c r="B212" s="3" t="s">
        <v>322</v>
      </c>
      <c r="C212" s="2" t="s">
        <v>40</v>
      </c>
      <c r="D212" s="2" t="s">
        <v>70</v>
      </c>
      <c r="F212" s="21" t="s">
        <v>112</v>
      </c>
      <c r="L212" s="4"/>
      <c r="M212" s="21" t="s">
        <v>113</v>
      </c>
      <c r="S212" s="5"/>
    </row>
    <row r="213" spans="1:19" ht="43.2" x14ac:dyDescent="0.3">
      <c r="A213" s="3">
        <v>211</v>
      </c>
      <c r="B213" s="3" t="s">
        <v>323</v>
      </c>
      <c r="C213" s="2" t="s">
        <v>71</v>
      </c>
      <c r="D213" s="2" t="s">
        <v>72</v>
      </c>
      <c r="F213" s="21" t="s">
        <v>112</v>
      </c>
      <c r="L213" s="4"/>
      <c r="M213" s="21" t="s">
        <v>112</v>
      </c>
      <c r="S213" s="5"/>
    </row>
    <row r="214" spans="1:19" ht="43.2" x14ac:dyDescent="0.3">
      <c r="A214" s="3">
        <v>212</v>
      </c>
      <c r="B214" s="3" t="s">
        <v>324</v>
      </c>
      <c r="C214" s="2" t="s">
        <v>71</v>
      </c>
      <c r="D214" s="2" t="s">
        <v>72</v>
      </c>
      <c r="F214" s="21" t="s">
        <v>112</v>
      </c>
      <c r="L214" s="4"/>
      <c r="M214" s="21" t="s">
        <v>113</v>
      </c>
      <c r="S214" s="5"/>
    </row>
    <row r="215" spans="1:19" ht="43.2" x14ac:dyDescent="0.3">
      <c r="A215" s="3">
        <v>213</v>
      </c>
      <c r="B215" s="3" t="s">
        <v>325</v>
      </c>
      <c r="C215" s="2" t="s">
        <v>71</v>
      </c>
      <c r="D215" s="2" t="s">
        <v>72</v>
      </c>
      <c r="F215" s="21" t="s">
        <v>112</v>
      </c>
      <c r="L215" s="4"/>
      <c r="M215" s="21" t="s">
        <v>113</v>
      </c>
      <c r="S215" s="5"/>
    </row>
    <row r="216" spans="1:19" ht="43.2" x14ac:dyDescent="0.3">
      <c r="A216" s="3">
        <v>214</v>
      </c>
      <c r="B216" s="3" t="s">
        <v>326</v>
      </c>
      <c r="C216" s="2" t="s">
        <v>71</v>
      </c>
      <c r="D216" s="2" t="s">
        <v>72</v>
      </c>
      <c r="F216" s="21" t="s">
        <v>112</v>
      </c>
      <c r="L216" s="4"/>
      <c r="M216" s="21" t="s">
        <v>113</v>
      </c>
      <c r="S216" s="5"/>
    </row>
    <row r="217" spans="1:19" x14ac:dyDescent="0.3">
      <c r="A217" s="3">
        <v>215</v>
      </c>
      <c r="B217" s="3" t="s">
        <v>327</v>
      </c>
      <c r="C217" s="2" t="s">
        <v>71</v>
      </c>
      <c r="D217" s="2" t="s">
        <v>73</v>
      </c>
      <c r="F217" s="21" t="s">
        <v>112</v>
      </c>
      <c r="L217" s="4"/>
      <c r="M217" s="21" t="s">
        <v>113</v>
      </c>
      <c r="S217" s="5"/>
    </row>
    <row r="218" spans="1:19" x14ac:dyDescent="0.3">
      <c r="A218" s="3">
        <v>216</v>
      </c>
      <c r="B218" s="3" t="s">
        <v>328</v>
      </c>
      <c r="C218" s="2" t="s">
        <v>71</v>
      </c>
      <c r="D218" s="2" t="s">
        <v>73</v>
      </c>
      <c r="F218" s="21" t="s">
        <v>112</v>
      </c>
      <c r="L218" s="4"/>
      <c r="M218" s="21" t="s">
        <v>113</v>
      </c>
      <c r="S218" s="5"/>
    </row>
    <row r="219" spans="1:19" x14ac:dyDescent="0.3">
      <c r="A219" s="3">
        <v>217</v>
      </c>
      <c r="B219" s="3" t="s">
        <v>329</v>
      </c>
      <c r="C219" s="2" t="s">
        <v>71</v>
      </c>
      <c r="D219" s="2" t="s">
        <v>73</v>
      </c>
      <c r="F219" s="21" t="s">
        <v>112</v>
      </c>
      <c r="L219" s="4"/>
      <c r="M219" s="21" t="s">
        <v>113</v>
      </c>
      <c r="S219" s="5"/>
    </row>
    <row r="220" spans="1:19" x14ac:dyDescent="0.3">
      <c r="A220" s="3">
        <v>218</v>
      </c>
      <c r="B220" s="3" t="s">
        <v>330</v>
      </c>
      <c r="C220" s="2" t="s">
        <v>71</v>
      </c>
      <c r="D220" s="2" t="s">
        <v>73</v>
      </c>
      <c r="F220" s="21" t="s">
        <v>112</v>
      </c>
      <c r="L220" s="4"/>
      <c r="M220" s="21" t="s">
        <v>113</v>
      </c>
      <c r="S220" s="5"/>
    </row>
    <row r="221" spans="1:19" ht="28.8" x14ac:dyDescent="0.3">
      <c r="A221" s="3">
        <v>219</v>
      </c>
      <c r="B221" s="3" t="s">
        <v>331</v>
      </c>
      <c r="C221" s="2" t="s">
        <v>71</v>
      </c>
      <c r="D221" s="2" t="s">
        <v>74</v>
      </c>
      <c r="F221" s="21" t="s">
        <v>112</v>
      </c>
      <c r="L221" s="4"/>
      <c r="M221" s="21" t="s">
        <v>113</v>
      </c>
      <c r="S221" s="5"/>
    </row>
    <row r="222" spans="1:19" ht="28.8" x14ac:dyDescent="0.3">
      <c r="A222" s="3">
        <v>220</v>
      </c>
      <c r="B222" s="3" t="s">
        <v>332</v>
      </c>
      <c r="C222" s="2" t="s">
        <v>71</v>
      </c>
      <c r="D222" s="2" t="s">
        <v>74</v>
      </c>
      <c r="F222" s="21" t="s">
        <v>112</v>
      </c>
      <c r="L222" s="4"/>
      <c r="M222" s="21" t="s">
        <v>113</v>
      </c>
      <c r="S222" s="5"/>
    </row>
    <row r="223" spans="1:19" ht="28.8" x14ac:dyDescent="0.3">
      <c r="A223" s="3">
        <v>221</v>
      </c>
      <c r="B223" s="3" t="s">
        <v>333</v>
      </c>
      <c r="C223" s="2" t="s">
        <v>71</v>
      </c>
      <c r="D223" s="2" t="s">
        <v>74</v>
      </c>
      <c r="F223" s="21" t="s">
        <v>112</v>
      </c>
      <c r="L223" s="4"/>
      <c r="M223" s="21" t="s">
        <v>113</v>
      </c>
      <c r="S223" s="5"/>
    </row>
    <row r="224" spans="1:19" ht="28.8" x14ac:dyDescent="0.3">
      <c r="A224" s="3">
        <v>222</v>
      </c>
      <c r="B224" s="3" t="s">
        <v>334</v>
      </c>
      <c r="C224" s="2" t="s">
        <v>71</v>
      </c>
      <c r="D224" s="2" t="s">
        <v>74</v>
      </c>
      <c r="F224" s="21" t="s">
        <v>112</v>
      </c>
      <c r="L224" s="4"/>
      <c r="M224" s="21" t="s">
        <v>112</v>
      </c>
      <c r="S224" s="5"/>
    </row>
    <row r="225" spans="1:19" ht="28.8" x14ac:dyDescent="0.3">
      <c r="A225" s="3">
        <v>223</v>
      </c>
      <c r="B225" s="3" t="s">
        <v>335</v>
      </c>
      <c r="C225" s="2" t="s">
        <v>71</v>
      </c>
      <c r="D225" s="2" t="s">
        <v>74</v>
      </c>
      <c r="F225" s="21" t="s">
        <v>112</v>
      </c>
      <c r="L225" s="4"/>
      <c r="M225" s="21" t="s">
        <v>112</v>
      </c>
      <c r="S225" s="5"/>
    </row>
    <row r="226" spans="1:19" ht="28.8" x14ac:dyDescent="0.3">
      <c r="A226" s="3">
        <v>224</v>
      </c>
      <c r="B226" s="3" t="s">
        <v>336</v>
      </c>
      <c r="C226" s="2" t="s">
        <v>71</v>
      </c>
      <c r="D226" s="2" t="s">
        <v>74</v>
      </c>
      <c r="F226" s="21" t="s">
        <v>112</v>
      </c>
      <c r="L226" s="4"/>
      <c r="M226" s="21" t="s">
        <v>113</v>
      </c>
      <c r="S226" s="5"/>
    </row>
    <row r="227" spans="1:19" ht="28.8" x14ac:dyDescent="0.3">
      <c r="A227" s="3">
        <v>225</v>
      </c>
      <c r="B227" s="3" t="s">
        <v>337</v>
      </c>
      <c r="C227" s="2" t="s">
        <v>71</v>
      </c>
      <c r="D227" s="2" t="s">
        <v>74</v>
      </c>
      <c r="F227" s="21" t="s">
        <v>112</v>
      </c>
      <c r="L227" s="4"/>
      <c r="M227" s="21" t="s">
        <v>113</v>
      </c>
      <c r="S227" s="5"/>
    </row>
    <row r="228" spans="1:19" ht="28.8" x14ac:dyDescent="0.3">
      <c r="A228" s="3">
        <v>226</v>
      </c>
      <c r="B228" s="3" t="s">
        <v>338</v>
      </c>
      <c r="C228" s="2" t="s">
        <v>71</v>
      </c>
      <c r="D228" s="2" t="s">
        <v>74</v>
      </c>
      <c r="F228" s="21" t="s">
        <v>112</v>
      </c>
      <c r="L228" s="4"/>
      <c r="M228" s="21" t="s">
        <v>112</v>
      </c>
      <c r="S228" s="5"/>
    </row>
    <row r="229" spans="1:19" ht="57.6" x14ac:dyDescent="0.3">
      <c r="A229" s="3">
        <v>227</v>
      </c>
      <c r="B229" s="3" t="s">
        <v>339</v>
      </c>
      <c r="C229" s="2" t="s">
        <v>71</v>
      </c>
      <c r="D229" s="2" t="s">
        <v>75</v>
      </c>
      <c r="F229" s="21" t="s">
        <v>113</v>
      </c>
      <c r="L229" s="4"/>
      <c r="M229" s="21" t="s">
        <v>112</v>
      </c>
      <c r="S229" s="5"/>
    </row>
    <row r="230" spans="1:19" ht="57.6" x14ac:dyDescent="0.3">
      <c r="A230" s="3">
        <v>228</v>
      </c>
      <c r="B230" s="3" t="s">
        <v>340</v>
      </c>
      <c r="C230" s="2" t="s">
        <v>71</v>
      </c>
      <c r="D230" s="2" t="s">
        <v>75</v>
      </c>
      <c r="F230" s="21" t="s">
        <v>112</v>
      </c>
      <c r="L230" s="4"/>
      <c r="M230" s="21" t="s">
        <v>113</v>
      </c>
      <c r="S230" s="5"/>
    </row>
    <row r="231" spans="1:19" ht="57.6" x14ac:dyDescent="0.3">
      <c r="A231" s="3">
        <v>229</v>
      </c>
      <c r="B231" s="3" t="s">
        <v>341</v>
      </c>
      <c r="C231" s="2" t="s">
        <v>71</v>
      </c>
      <c r="D231" s="2" t="s">
        <v>75</v>
      </c>
      <c r="F231" s="21" t="s">
        <v>112</v>
      </c>
      <c r="L231" s="4"/>
      <c r="M231" s="21" t="s">
        <v>113</v>
      </c>
      <c r="S231" s="5"/>
    </row>
    <row r="232" spans="1:19" ht="57.6" x14ac:dyDescent="0.3">
      <c r="A232" s="3">
        <v>230</v>
      </c>
      <c r="B232" s="3" t="s">
        <v>342</v>
      </c>
      <c r="C232" s="2" t="s">
        <v>71</v>
      </c>
      <c r="D232" s="2" t="s">
        <v>75</v>
      </c>
      <c r="F232" s="21" t="s">
        <v>112</v>
      </c>
      <c r="L232" s="4"/>
      <c r="M232" s="21" t="s">
        <v>112</v>
      </c>
      <c r="S232" s="5"/>
    </row>
    <row r="233" spans="1:19" ht="57.6" x14ac:dyDescent="0.3">
      <c r="A233" s="3">
        <v>231</v>
      </c>
      <c r="B233" s="3" t="s">
        <v>343</v>
      </c>
      <c r="C233" s="2" t="s">
        <v>71</v>
      </c>
      <c r="D233" s="2" t="s">
        <v>75</v>
      </c>
      <c r="F233" s="21" t="s">
        <v>112</v>
      </c>
      <c r="L233" s="4"/>
      <c r="M233" s="21" t="s">
        <v>112</v>
      </c>
      <c r="S233" s="5"/>
    </row>
    <row r="234" spans="1:19" ht="57.6" x14ac:dyDescent="0.3">
      <c r="A234" s="3">
        <v>232</v>
      </c>
      <c r="B234" s="3" t="s">
        <v>344</v>
      </c>
      <c r="C234" s="2" t="s">
        <v>71</v>
      </c>
      <c r="D234" s="2" t="s">
        <v>75</v>
      </c>
      <c r="F234" s="21" t="s">
        <v>112</v>
      </c>
      <c r="L234" s="4"/>
      <c r="M234" s="21" t="s">
        <v>113</v>
      </c>
      <c r="S234" s="5"/>
    </row>
    <row r="235" spans="1:19" ht="57.6" x14ac:dyDescent="0.3">
      <c r="A235" s="3">
        <v>233</v>
      </c>
      <c r="B235" s="3" t="s">
        <v>345</v>
      </c>
      <c r="C235" s="2" t="s">
        <v>71</v>
      </c>
      <c r="D235" s="2" t="s">
        <v>75</v>
      </c>
      <c r="F235" s="21" t="s">
        <v>112</v>
      </c>
      <c r="L235" s="4"/>
      <c r="M235" s="21" t="s">
        <v>112</v>
      </c>
      <c r="S235" s="5"/>
    </row>
    <row r="236" spans="1:19" ht="28.8" x14ac:dyDescent="0.3">
      <c r="A236" s="3">
        <v>234</v>
      </c>
      <c r="B236" s="3" t="s">
        <v>346</v>
      </c>
      <c r="C236" s="2" t="s">
        <v>71</v>
      </c>
      <c r="D236" s="2" t="s">
        <v>76</v>
      </c>
      <c r="F236" s="21" t="s">
        <v>112</v>
      </c>
      <c r="L236" s="4"/>
      <c r="M236" s="21" t="s">
        <v>113</v>
      </c>
      <c r="S236" s="5"/>
    </row>
    <row r="237" spans="1:19" ht="28.8" x14ac:dyDescent="0.3">
      <c r="A237" s="3">
        <v>235</v>
      </c>
      <c r="B237" s="3" t="s">
        <v>347</v>
      </c>
      <c r="C237" s="2" t="s">
        <v>71</v>
      </c>
      <c r="D237" s="2" t="s">
        <v>76</v>
      </c>
      <c r="F237" s="21" t="s">
        <v>113</v>
      </c>
      <c r="L237" s="4"/>
      <c r="M237" s="21" t="s">
        <v>112</v>
      </c>
      <c r="S237" s="5"/>
    </row>
    <row r="238" spans="1:19" ht="28.8" x14ac:dyDescent="0.3">
      <c r="A238" s="3">
        <v>236</v>
      </c>
      <c r="B238" s="3" t="s">
        <v>348</v>
      </c>
      <c r="C238" s="2" t="s">
        <v>71</v>
      </c>
      <c r="D238" s="2" t="s">
        <v>76</v>
      </c>
      <c r="F238" s="21" t="s">
        <v>112</v>
      </c>
      <c r="L238" s="4"/>
      <c r="M238" s="21" t="s">
        <v>112</v>
      </c>
      <c r="S238" s="5"/>
    </row>
    <row r="239" spans="1:19" ht="86.4" x14ac:dyDescent="0.3">
      <c r="A239" s="3">
        <v>237</v>
      </c>
      <c r="B239" s="3" t="s">
        <v>349</v>
      </c>
      <c r="C239" s="2" t="s">
        <v>71</v>
      </c>
      <c r="D239" s="2" t="s">
        <v>77</v>
      </c>
      <c r="F239" s="21" t="s">
        <v>112</v>
      </c>
      <c r="L239" s="4"/>
      <c r="M239" s="21" t="s">
        <v>113</v>
      </c>
      <c r="S239" s="5"/>
    </row>
    <row r="240" spans="1:19" ht="86.4" x14ac:dyDescent="0.3">
      <c r="A240" s="3">
        <v>238</v>
      </c>
      <c r="B240" s="3" t="s">
        <v>350</v>
      </c>
      <c r="C240" s="2" t="s">
        <v>71</v>
      </c>
      <c r="D240" s="2" t="s">
        <v>77</v>
      </c>
      <c r="F240" s="21" t="s">
        <v>112</v>
      </c>
      <c r="L240" s="4"/>
      <c r="M240" s="21" t="s">
        <v>113</v>
      </c>
      <c r="S240" s="5"/>
    </row>
    <row r="241" spans="1:19" ht="86.4" x14ac:dyDescent="0.3">
      <c r="A241" s="3">
        <v>239</v>
      </c>
      <c r="B241" s="3" t="s">
        <v>351</v>
      </c>
      <c r="C241" s="2" t="s">
        <v>71</v>
      </c>
      <c r="D241" s="2" t="s">
        <v>77</v>
      </c>
      <c r="F241" s="21" t="s">
        <v>112</v>
      </c>
      <c r="L241" s="4"/>
      <c r="M241" s="21" t="s">
        <v>113</v>
      </c>
      <c r="S241" s="5"/>
    </row>
    <row r="242" spans="1:19" ht="86.4" x14ac:dyDescent="0.3">
      <c r="A242" s="3">
        <v>240</v>
      </c>
      <c r="B242" s="3" t="s">
        <v>352</v>
      </c>
      <c r="C242" s="2" t="s">
        <v>71</v>
      </c>
      <c r="D242" s="2" t="s">
        <v>77</v>
      </c>
      <c r="F242" s="21" t="s">
        <v>112</v>
      </c>
      <c r="L242" s="4"/>
      <c r="M242" s="21" t="s">
        <v>112</v>
      </c>
      <c r="S242" s="5"/>
    </row>
    <row r="243" spans="1:19" ht="86.4" x14ac:dyDescent="0.3">
      <c r="A243" s="3">
        <v>241</v>
      </c>
      <c r="B243" s="3" t="s">
        <v>353</v>
      </c>
      <c r="C243" s="2" t="s">
        <v>71</v>
      </c>
      <c r="D243" s="2" t="s">
        <v>77</v>
      </c>
      <c r="F243" s="21" t="s">
        <v>112</v>
      </c>
      <c r="L243" s="4"/>
      <c r="M243" s="21" t="s">
        <v>112</v>
      </c>
      <c r="S243" s="5"/>
    </row>
    <row r="244" spans="1:19" ht="86.4" x14ac:dyDescent="0.3">
      <c r="A244" s="3">
        <v>242</v>
      </c>
      <c r="B244" s="3" t="s">
        <v>354</v>
      </c>
      <c r="C244" s="2" t="s">
        <v>71</v>
      </c>
      <c r="D244" s="2" t="s">
        <v>77</v>
      </c>
      <c r="F244" s="21" t="s">
        <v>112</v>
      </c>
      <c r="L244" s="4"/>
      <c r="M244" s="21" t="s">
        <v>113</v>
      </c>
      <c r="S244" s="5"/>
    </row>
    <row r="245" spans="1:19" ht="86.4" x14ac:dyDescent="0.3">
      <c r="A245" s="3">
        <v>243</v>
      </c>
      <c r="B245" s="3" t="s">
        <v>355</v>
      </c>
      <c r="C245" s="2" t="s">
        <v>71</v>
      </c>
      <c r="D245" s="2" t="s">
        <v>77</v>
      </c>
      <c r="F245" s="21" t="s">
        <v>112</v>
      </c>
      <c r="L245" s="4"/>
      <c r="M245" s="21" t="s">
        <v>113</v>
      </c>
      <c r="S245" s="5"/>
    </row>
    <row r="246" spans="1:19" x14ac:dyDescent="0.3">
      <c r="A246" s="3">
        <v>244</v>
      </c>
      <c r="B246" s="3" t="s">
        <v>356</v>
      </c>
      <c r="C246" s="2" t="s">
        <v>71</v>
      </c>
      <c r="D246" s="2" t="s">
        <v>78</v>
      </c>
      <c r="F246" s="21" t="s">
        <v>113</v>
      </c>
      <c r="L246" s="4"/>
      <c r="M246" s="21" t="s">
        <v>112</v>
      </c>
      <c r="S246" s="5"/>
    </row>
    <row r="247" spans="1:19" ht="28.8" x14ac:dyDescent="0.3">
      <c r="A247" s="3">
        <v>245</v>
      </c>
      <c r="B247" s="3" t="s">
        <v>357</v>
      </c>
      <c r="C247" s="2" t="s">
        <v>71</v>
      </c>
      <c r="D247" s="2" t="s">
        <v>79</v>
      </c>
      <c r="F247" s="21" t="s">
        <v>112</v>
      </c>
      <c r="L247" s="4"/>
      <c r="M247" s="21" t="s">
        <v>113</v>
      </c>
      <c r="S247" s="5"/>
    </row>
    <row r="248" spans="1:19" ht="28.8" x14ac:dyDescent="0.3">
      <c r="A248" s="3">
        <v>246</v>
      </c>
      <c r="B248" s="3" t="s">
        <v>358</v>
      </c>
      <c r="C248" s="2" t="s">
        <v>71</v>
      </c>
      <c r="D248" s="2" t="s">
        <v>79</v>
      </c>
      <c r="F248" s="21" t="s">
        <v>112</v>
      </c>
      <c r="L248" s="4"/>
      <c r="M248" s="21" t="s">
        <v>112</v>
      </c>
      <c r="S248" s="5"/>
    </row>
    <row r="249" spans="1:19" ht="28.8" x14ac:dyDescent="0.3">
      <c r="A249" s="3">
        <v>247</v>
      </c>
      <c r="B249" s="3" t="s">
        <v>359</v>
      </c>
      <c r="C249" s="2" t="s">
        <v>71</v>
      </c>
      <c r="D249" s="2" t="s">
        <v>79</v>
      </c>
      <c r="F249" s="21" t="s">
        <v>112</v>
      </c>
      <c r="L249" s="4"/>
      <c r="M249" s="21" t="s">
        <v>113</v>
      </c>
      <c r="S249" s="5"/>
    </row>
    <row r="250" spans="1:19" ht="28.8" x14ac:dyDescent="0.3">
      <c r="A250" s="3">
        <v>248</v>
      </c>
      <c r="B250" s="3" t="s">
        <v>360</v>
      </c>
      <c r="C250" s="2" t="s">
        <v>71</v>
      </c>
      <c r="D250" s="2" t="s">
        <v>79</v>
      </c>
      <c r="F250" s="21" t="s">
        <v>112</v>
      </c>
      <c r="L250" s="4"/>
      <c r="M250" s="21" t="s">
        <v>113</v>
      </c>
      <c r="S250" s="5"/>
    </row>
    <row r="251" spans="1:19" ht="28.8" x14ac:dyDescent="0.3">
      <c r="A251" s="3">
        <v>249</v>
      </c>
      <c r="B251" s="3" t="s">
        <v>361</v>
      </c>
      <c r="C251" s="2" t="s">
        <v>71</v>
      </c>
      <c r="D251" s="2" t="s">
        <v>80</v>
      </c>
      <c r="F251" s="21" t="s">
        <v>112</v>
      </c>
      <c r="L251" s="4"/>
      <c r="M251" s="21" t="s">
        <v>113</v>
      </c>
      <c r="S251" s="5"/>
    </row>
    <row r="252" spans="1:19" ht="28.8" x14ac:dyDescent="0.3">
      <c r="A252" s="3">
        <v>250</v>
      </c>
      <c r="B252" s="3" t="s">
        <v>362</v>
      </c>
      <c r="C252" s="2" t="s">
        <v>71</v>
      </c>
      <c r="D252" s="2" t="s">
        <v>80</v>
      </c>
      <c r="F252" s="21" t="s">
        <v>112</v>
      </c>
      <c r="L252" s="4"/>
      <c r="M252" s="21" t="s">
        <v>112</v>
      </c>
      <c r="S252" s="5"/>
    </row>
    <row r="253" spans="1:19" ht="28.8" x14ac:dyDescent="0.3">
      <c r="A253" s="3">
        <v>251</v>
      </c>
      <c r="B253" s="3" t="s">
        <v>363</v>
      </c>
      <c r="C253" s="2" t="s">
        <v>71</v>
      </c>
      <c r="D253" s="2" t="s">
        <v>80</v>
      </c>
      <c r="F253" s="21" t="s">
        <v>112</v>
      </c>
      <c r="L253" s="4"/>
      <c r="M253" s="21" t="s">
        <v>113</v>
      </c>
      <c r="S253" s="5"/>
    </row>
    <row r="254" spans="1:19" ht="28.8" x14ac:dyDescent="0.3">
      <c r="A254" s="3">
        <v>252</v>
      </c>
      <c r="B254" s="3" t="s">
        <v>364</v>
      </c>
      <c r="C254" s="2" t="s">
        <v>71</v>
      </c>
      <c r="D254" s="2" t="s">
        <v>80</v>
      </c>
      <c r="F254" s="21" t="s">
        <v>112</v>
      </c>
      <c r="L254" s="4"/>
      <c r="M254" s="21" t="s">
        <v>113</v>
      </c>
      <c r="S254" s="5"/>
    </row>
    <row r="255" spans="1:19" ht="28.8" x14ac:dyDescent="0.3">
      <c r="A255" s="3">
        <v>253</v>
      </c>
      <c r="B255" s="3" t="s">
        <v>365</v>
      </c>
      <c r="C255" s="2" t="s">
        <v>81</v>
      </c>
      <c r="D255" s="2" t="s">
        <v>82</v>
      </c>
      <c r="F255" s="21" t="s">
        <v>112</v>
      </c>
      <c r="L255" s="4"/>
      <c r="M255" s="21" t="s">
        <v>112</v>
      </c>
      <c r="S255" s="5"/>
    </row>
    <row r="256" spans="1:19" ht="28.8" x14ac:dyDescent="0.3">
      <c r="A256" s="3">
        <v>254</v>
      </c>
      <c r="B256" s="3" t="s">
        <v>366</v>
      </c>
      <c r="C256" s="2" t="s">
        <v>81</v>
      </c>
      <c r="D256" s="2" t="s">
        <v>82</v>
      </c>
      <c r="F256" s="21" t="s">
        <v>113</v>
      </c>
      <c r="L256" s="4"/>
      <c r="M256" s="21" t="s">
        <v>112</v>
      </c>
      <c r="S256" s="5"/>
    </row>
    <row r="257" spans="1:19" ht="28.8" x14ac:dyDescent="0.3">
      <c r="A257" s="3">
        <v>255</v>
      </c>
      <c r="B257" s="3" t="s">
        <v>367</v>
      </c>
      <c r="C257" s="2" t="s">
        <v>81</v>
      </c>
      <c r="D257" s="2" t="s">
        <v>82</v>
      </c>
      <c r="F257" s="21" t="s">
        <v>113</v>
      </c>
      <c r="L257" s="4"/>
      <c r="M257" s="21" t="s">
        <v>112</v>
      </c>
      <c r="S257" s="5"/>
    </row>
    <row r="258" spans="1:19" ht="28.8" x14ac:dyDescent="0.3">
      <c r="A258" s="3">
        <v>256</v>
      </c>
      <c r="B258" s="3" t="s">
        <v>368</v>
      </c>
      <c r="C258" s="2" t="s">
        <v>81</v>
      </c>
      <c r="D258" s="2" t="s">
        <v>82</v>
      </c>
      <c r="F258" s="21" t="s">
        <v>113</v>
      </c>
      <c r="L258" s="4"/>
      <c r="M258" s="21" t="s">
        <v>112</v>
      </c>
      <c r="S258" s="5"/>
    </row>
    <row r="259" spans="1:19" ht="28.8" x14ac:dyDescent="0.3">
      <c r="A259" s="3">
        <v>257</v>
      </c>
      <c r="B259" s="3" t="s">
        <v>369</v>
      </c>
      <c r="C259" s="2" t="s">
        <v>81</v>
      </c>
      <c r="D259" s="2" t="s">
        <v>82</v>
      </c>
      <c r="F259" s="21" t="s">
        <v>112</v>
      </c>
      <c r="L259" s="4"/>
      <c r="M259" s="21" t="s">
        <v>113</v>
      </c>
      <c r="S259" s="5"/>
    </row>
    <row r="260" spans="1:19" ht="28.8" x14ac:dyDescent="0.3">
      <c r="A260" s="3">
        <v>258</v>
      </c>
      <c r="B260" s="3" t="s">
        <v>370</v>
      </c>
      <c r="C260" s="2" t="s">
        <v>81</v>
      </c>
      <c r="D260" s="2" t="s">
        <v>82</v>
      </c>
      <c r="F260" s="21" t="s">
        <v>112</v>
      </c>
      <c r="L260" s="4"/>
      <c r="M260" s="21" t="s">
        <v>113</v>
      </c>
      <c r="S260" s="5"/>
    </row>
    <row r="261" spans="1:19" ht="28.8" x14ac:dyDescent="0.3">
      <c r="A261" s="3">
        <v>259</v>
      </c>
      <c r="B261" s="3" t="s">
        <v>371</v>
      </c>
      <c r="C261" s="2" t="s">
        <v>81</v>
      </c>
      <c r="D261" s="2" t="s">
        <v>82</v>
      </c>
      <c r="F261" s="21" t="s">
        <v>112</v>
      </c>
      <c r="L261" s="4"/>
      <c r="M261" s="21" t="s">
        <v>112</v>
      </c>
      <c r="S261" s="5"/>
    </row>
    <row r="262" spans="1:19" ht="28.8" x14ac:dyDescent="0.3">
      <c r="A262" s="3">
        <v>260</v>
      </c>
      <c r="B262" s="3" t="s">
        <v>372</v>
      </c>
      <c r="C262" s="2" t="s">
        <v>81</v>
      </c>
      <c r="D262" s="2" t="s">
        <v>83</v>
      </c>
      <c r="F262" s="21" t="s">
        <v>113</v>
      </c>
      <c r="L262" s="4"/>
      <c r="M262" s="21" t="s">
        <v>112</v>
      </c>
      <c r="S262" s="5"/>
    </row>
    <row r="263" spans="1:19" ht="28.8" x14ac:dyDescent="0.3">
      <c r="A263" s="3">
        <v>261</v>
      </c>
      <c r="B263" s="3" t="s">
        <v>373</v>
      </c>
      <c r="C263" s="2" t="s">
        <v>81</v>
      </c>
      <c r="D263" s="2" t="s">
        <v>83</v>
      </c>
      <c r="F263" s="21" t="s">
        <v>112</v>
      </c>
      <c r="L263" s="4"/>
      <c r="M263" s="21" t="s">
        <v>112</v>
      </c>
      <c r="S263" s="5"/>
    </row>
    <row r="264" spans="1:19" ht="28.8" x14ac:dyDescent="0.3">
      <c r="A264" s="3">
        <v>262</v>
      </c>
      <c r="B264" s="3" t="s">
        <v>374</v>
      </c>
      <c r="C264" s="2" t="s">
        <v>81</v>
      </c>
      <c r="D264" s="2" t="s">
        <v>83</v>
      </c>
      <c r="F264" s="21" t="s">
        <v>113</v>
      </c>
      <c r="L264" s="4"/>
      <c r="M264" s="21" t="s">
        <v>112</v>
      </c>
      <c r="S264" s="5"/>
    </row>
    <row r="265" spans="1:19" ht="28.8" x14ac:dyDescent="0.3">
      <c r="A265" s="3">
        <v>263</v>
      </c>
      <c r="B265" s="3" t="s">
        <v>375</v>
      </c>
      <c r="C265" s="2" t="s">
        <v>81</v>
      </c>
      <c r="D265" s="2" t="s">
        <v>83</v>
      </c>
      <c r="F265" s="21" t="s">
        <v>113</v>
      </c>
      <c r="L265" s="4"/>
      <c r="M265" s="21" t="s">
        <v>112</v>
      </c>
      <c r="S265" s="5"/>
    </row>
    <row r="266" spans="1:19" ht="57.6" x14ac:dyDescent="0.3">
      <c r="A266" s="3">
        <v>264</v>
      </c>
      <c r="B266" s="3" t="s">
        <v>376</v>
      </c>
      <c r="C266" s="2" t="s">
        <v>81</v>
      </c>
      <c r="D266" s="2" t="s">
        <v>84</v>
      </c>
      <c r="F266" s="21" t="s">
        <v>113</v>
      </c>
      <c r="L266" s="4"/>
      <c r="M266" s="21" t="s">
        <v>112</v>
      </c>
      <c r="S266" s="5"/>
    </row>
    <row r="267" spans="1:19" ht="57.6" x14ac:dyDescent="0.3">
      <c r="A267" s="3">
        <v>265</v>
      </c>
      <c r="B267" s="3" t="s">
        <v>377</v>
      </c>
      <c r="C267" s="2" t="s">
        <v>81</v>
      </c>
      <c r="D267" s="2" t="s">
        <v>84</v>
      </c>
      <c r="F267" s="21" t="s">
        <v>113</v>
      </c>
      <c r="L267" s="4"/>
      <c r="M267" s="21" t="s">
        <v>112</v>
      </c>
      <c r="S267" s="5"/>
    </row>
    <row r="268" spans="1:19" ht="57.6" x14ac:dyDescent="0.3">
      <c r="A268" s="3">
        <v>266</v>
      </c>
      <c r="B268" s="3" t="s">
        <v>378</v>
      </c>
      <c r="C268" s="2" t="s">
        <v>81</v>
      </c>
      <c r="D268" s="2" t="s">
        <v>84</v>
      </c>
      <c r="F268" s="21" t="s">
        <v>113</v>
      </c>
      <c r="L268" s="4"/>
      <c r="M268" s="21" t="s">
        <v>112</v>
      </c>
      <c r="S268" s="5"/>
    </row>
    <row r="269" spans="1:19" ht="72" x14ac:dyDescent="0.3">
      <c r="A269" s="3">
        <v>267</v>
      </c>
      <c r="B269" s="3" t="s">
        <v>379</v>
      </c>
      <c r="C269" s="2" t="s">
        <v>81</v>
      </c>
      <c r="D269" s="2" t="s">
        <v>85</v>
      </c>
      <c r="F269" s="21" t="s">
        <v>112</v>
      </c>
      <c r="L269" s="4"/>
      <c r="M269" s="21" t="s">
        <v>113</v>
      </c>
      <c r="S269" s="5"/>
    </row>
    <row r="270" spans="1:19" ht="72" x14ac:dyDescent="0.3">
      <c r="A270" s="3">
        <v>268</v>
      </c>
      <c r="B270" s="3" t="s">
        <v>380</v>
      </c>
      <c r="C270" s="2" t="s">
        <v>81</v>
      </c>
      <c r="D270" s="2" t="s">
        <v>85</v>
      </c>
      <c r="F270" s="21" t="s">
        <v>112</v>
      </c>
      <c r="L270" s="4"/>
      <c r="M270" s="21" t="s">
        <v>113</v>
      </c>
      <c r="S270" s="5"/>
    </row>
    <row r="271" spans="1:19" ht="72" x14ac:dyDescent="0.3">
      <c r="A271" s="3">
        <v>269</v>
      </c>
      <c r="B271" s="3" t="s">
        <v>381</v>
      </c>
      <c r="C271" s="2" t="s">
        <v>81</v>
      </c>
      <c r="D271" s="2" t="s">
        <v>85</v>
      </c>
      <c r="F271" s="21" t="s">
        <v>112</v>
      </c>
      <c r="L271" s="4"/>
      <c r="M271" s="21" t="s">
        <v>113</v>
      </c>
      <c r="S271" s="5"/>
    </row>
    <row r="272" spans="1:19" ht="72" x14ac:dyDescent="0.3">
      <c r="A272" s="3">
        <v>270</v>
      </c>
      <c r="B272" s="3" t="s">
        <v>382</v>
      </c>
      <c r="C272" s="2" t="s">
        <v>81</v>
      </c>
      <c r="D272" s="2" t="s">
        <v>85</v>
      </c>
      <c r="F272" s="21" t="s">
        <v>112</v>
      </c>
      <c r="L272" s="4"/>
      <c r="M272" s="21" t="s">
        <v>113</v>
      </c>
      <c r="S272" s="5"/>
    </row>
    <row r="273" spans="1:19" ht="100.8" x14ac:dyDescent="0.3">
      <c r="A273" s="3">
        <v>271</v>
      </c>
      <c r="B273" s="3" t="s">
        <v>383</v>
      </c>
      <c r="C273" s="2" t="s">
        <v>86</v>
      </c>
      <c r="D273" s="2" t="s">
        <v>87</v>
      </c>
      <c r="F273" s="21" t="s">
        <v>112</v>
      </c>
      <c r="L273" s="4"/>
      <c r="M273" s="21" t="s">
        <v>113</v>
      </c>
      <c r="S273" s="5"/>
    </row>
    <row r="274" spans="1:19" ht="100.8" x14ac:dyDescent="0.3">
      <c r="A274" s="3">
        <v>272</v>
      </c>
      <c r="B274" s="3" t="s">
        <v>384</v>
      </c>
      <c r="C274" s="2" t="s">
        <v>86</v>
      </c>
      <c r="D274" s="2" t="s">
        <v>87</v>
      </c>
      <c r="F274" s="21" t="s">
        <v>112</v>
      </c>
      <c r="L274" s="4"/>
      <c r="M274" s="21" t="s">
        <v>113</v>
      </c>
      <c r="S274" s="5"/>
    </row>
    <row r="275" spans="1:19" ht="100.8" x14ac:dyDescent="0.3">
      <c r="A275" s="3">
        <v>273</v>
      </c>
      <c r="B275" s="3" t="s">
        <v>385</v>
      </c>
      <c r="C275" s="2" t="s">
        <v>86</v>
      </c>
      <c r="D275" s="2" t="s">
        <v>87</v>
      </c>
      <c r="F275" s="21" t="s">
        <v>112</v>
      </c>
      <c r="L275" s="4"/>
      <c r="M275" s="21" t="s">
        <v>113</v>
      </c>
      <c r="S275" s="5"/>
    </row>
    <row r="276" spans="1:19" ht="100.8" x14ac:dyDescent="0.3">
      <c r="A276" s="3">
        <v>274</v>
      </c>
      <c r="B276" s="3" t="s">
        <v>386</v>
      </c>
      <c r="C276" s="2" t="s">
        <v>86</v>
      </c>
      <c r="D276" s="2" t="s">
        <v>87</v>
      </c>
      <c r="F276" s="21" t="s">
        <v>112</v>
      </c>
      <c r="L276" s="4"/>
      <c r="M276" s="21" t="s">
        <v>112</v>
      </c>
      <c r="S276" s="5"/>
    </row>
    <row r="277" spans="1:19" ht="100.8" x14ac:dyDescent="0.3">
      <c r="A277" s="3">
        <v>275</v>
      </c>
      <c r="B277" s="3" t="s">
        <v>387</v>
      </c>
      <c r="C277" s="2" t="s">
        <v>86</v>
      </c>
      <c r="D277" s="2" t="s">
        <v>87</v>
      </c>
      <c r="F277" s="21" t="s">
        <v>112</v>
      </c>
      <c r="L277" s="4"/>
      <c r="M277" s="21" t="s">
        <v>112</v>
      </c>
      <c r="S277" s="5"/>
    </row>
    <row r="278" spans="1:19" ht="100.8" x14ac:dyDescent="0.3">
      <c r="A278" s="3">
        <v>276</v>
      </c>
      <c r="B278" s="3" t="s">
        <v>388</v>
      </c>
      <c r="C278" s="2" t="s">
        <v>86</v>
      </c>
      <c r="D278" s="2" t="s">
        <v>87</v>
      </c>
      <c r="F278" s="21" t="s">
        <v>112</v>
      </c>
      <c r="L278" s="4"/>
      <c r="M278" s="21" t="s">
        <v>113</v>
      </c>
      <c r="S278" s="5"/>
    </row>
    <row r="279" spans="1:19" ht="100.8" x14ac:dyDescent="0.3">
      <c r="A279" s="3">
        <v>277</v>
      </c>
      <c r="B279" s="3" t="s">
        <v>389</v>
      </c>
      <c r="C279" s="2" t="s">
        <v>86</v>
      </c>
      <c r="D279" s="2" t="s">
        <v>87</v>
      </c>
      <c r="F279" s="21" t="s">
        <v>112</v>
      </c>
      <c r="L279" s="4"/>
      <c r="M279" s="21" t="s">
        <v>113</v>
      </c>
      <c r="S279" s="5"/>
    </row>
    <row r="280" spans="1:19" ht="115.2" x14ac:dyDescent="0.3">
      <c r="A280" s="3">
        <v>278</v>
      </c>
      <c r="B280" s="3" t="s">
        <v>390</v>
      </c>
      <c r="C280" s="2" t="s">
        <v>86</v>
      </c>
      <c r="D280" s="2" t="s">
        <v>88</v>
      </c>
      <c r="F280" s="21" t="s">
        <v>112</v>
      </c>
      <c r="L280" s="4"/>
      <c r="M280" s="21" t="s">
        <v>112</v>
      </c>
      <c r="S280" s="5"/>
    </row>
    <row r="281" spans="1:19" ht="115.2" x14ac:dyDescent="0.3">
      <c r="A281" s="3">
        <v>279</v>
      </c>
      <c r="B281" s="3" t="s">
        <v>391</v>
      </c>
      <c r="C281" s="2" t="s">
        <v>86</v>
      </c>
      <c r="D281" s="2" t="s">
        <v>88</v>
      </c>
      <c r="F281" s="21" t="s">
        <v>113</v>
      </c>
      <c r="L281" s="4"/>
      <c r="M281" s="21" t="s">
        <v>112</v>
      </c>
      <c r="S281" s="5"/>
    </row>
    <row r="282" spans="1:19" ht="115.2" x14ac:dyDescent="0.3">
      <c r="A282" s="3">
        <v>280</v>
      </c>
      <c r="B282" s="3" t="s">
        <v>392</v>
      </c>
      <c r="C282" s="2" t="s">
        <v>86</v>
      </c>
      <c r="D282" s="2" t="s">
        <v>88</v>
      </c>
      <c r="F282" s="21" t="s">
        <v>113</v>
      </c>
      <c r="L282" s="4"/>
      <c r="M282" s="21" t="s">
        <v>112</v>
      </c>
      <c r="S282" s="5"/>
    </row>
    <row r="283" spans="1:19" ht="115.2" x14ac:dyDescent="0.3">
      <c r="A283" s="3">
        <v>281</v>
      </c>
      <c r="B283" s="3" t="s">
        <v>393</v>
      </c>
      <c r="C283" s="2" t="s">
        <v>86</v>
      </c>
      <c r="D283" s="2" t="s">
        <v>88</v>
      </c>
      <c r="F283" s="21" t="s">
        <v>112</v>
      </c>
      <c r="L283" s="4"/>
      <c r="M283" s="21" t="s">
        <v>113</v>
      </c>
      <c r="S283" s="5"/>
    </row>
    <row r="284" spans="1:19" ht="115.2" x14ac:dyDescent="0.3">
      <c r="A284" s="3">
        <v>282</v>
      </c>
      <c r="B284" s="3" t="s">
        <v>394</v>
      </c>
      <c r="C284" s="2" t="s">
        <v>86</v>
      </c>
      <c r="D284" s="2" t="s">
        <v>88</v>
      </c>
      <c r="F284" s="21" t="s">
        <v>112</v>
      </c>
      <c r="L284" s="4"/>
      <c r="M284" s="21" t="s">
        <v>113</v>
      </c>
      <c r="S284" s="5"/>
    </row>
    <row r="285" spans="1:19" ht="28.8" x14ac:dyDescent="0.3">
      <c r="A285" s="3">
        <v>283</v>
      </c>
      <c r="B285" s="3" t="s">
        <v>395</v>
      </c>
      <c r="C285" s="2" t="s">
        <v>86</v>
      </c>
      <c r="D285" s="2" t="s">
        <v>89</v>
      </c>
      <c r="F285" s="21" t="s">
        <v>112</v>
      </c>
      <c r="L285" s="4"/>
      <c r="M285" s="21" t="s">
        <v>113</v>
      </c>
      <c r="S285" s="5"/>
    </row>
    <row r="286" spans="1:19" ht="28.8" x14ac:dyDescent="0.3">
      <c r="A286" s="3">
        <v>284</v>
      </c>
      <c r="B286" s="3" t="s">
        <v>396</v>
      </c>
      <c r="C286" s="2" t="s">
        <v>86</v>
      </c>
      <c r="D286" s="2" t="s">
        <v>89</v>
      </c>
      <c r="F286" s="21" t="s">
        <v>112</v>
      </c>
      <c r="L286" s="4"/>
      <c r="M286" s="21" t="s">
        <v>113</v>
      </c>
      <c r="S286" s="5"/>
    </row>
    <row r="287" spans="1:19" ht="28.8" x14ac:dyDescent="0.3">
      <c r="A287" s="3">
        <v>285</v>
      </c>
      <c r="B287" s="3" t="s">
        <v>397</v>
      </c>
      <c r="C287" s="2" t="s">
        <v>86</v>
      </c>
      <c r="D287" s="2" t="s">
        <v>89</v>
      </c>
      <c r="F287" s="21" t="s">
        <v>112</v>
      </c>
      <c r="L287" s="4"/>
      <c r="M287" s="21" t="s">
        <v>113</v>
      </c>
      <c r="S287" s="5"/>
    </row>
    <row r="288" spans="1:19" ht="57.6" x14ac:dyDescent="0.3">
      <c r="A288" s="3">
        <v>286</v>
      </c>
      <c r="B288" s="3" t="s">
        <v>398</v>
      </c>
      <c r="C288" s="2" t="s">
        <v>86</v>
      </c>
      <c r="D288" s="2" t="s">
        <v>90</v>
      </c>
      <c r="F288" s="21" t="s">
        <v>112</v>
      </c>
      <c r="L288" s="4"/>
      <c r="M288" s="21" t="s">
        <v>113</v>
      </c>
      <c r="S288" s="5"/>
    </row>
    <row r="289" spans="1:19" ht="57.6" x14ac:dyDescent="0.3">
      <c r="A289" s="3">
        <v>287</v>
      </c>
      <c r="B289" s="3" t="s">
        <v>399</v>
      </c>
      <c r="C289" s="2" t="s">
        <v>86</v>
      </c>
      <c r="D289" s="2" t="s">
        <v>90</v>
      </c>
      <c r="F289" s="21" t="s">
        <v>113</v>
      </c>
      <c r="L289" s="4"/>
      <c r="M289" s="21" t="s">
        <v>112</v>
      </c>
      <c r="S289" s="5"/>
    </row>
    <row r="290" spans="1:19" ht="57.6" x14ac:dyDescent="0.3">
      <c r="A290" s="3">
        <v>288</v>
      </c>
      <c r="B290" s="3" t="s">
        <v>400</v>
      </c>
      <c r="C290" s="2" t="s">
        <v>86</v>
      </c>
      <c r="D290" s="2" t="s">
        <v>90</v>
      </c>
      <c r="F290" s="21" t="s">
        <v>112</v>
      </c>
      <c r="L290" s="4"/>
      <c r="M290" s="21" t="s">
        <v>113</v>
      </c>
      <c r="S290" s="5"/>
    </row>
    <row r="291" spans="1:19" ht="57.6" x14ac:dyDescent="0.3">
      <c r="A291" s="3">
        <v>289</v>
      </c>
      <c r="B291" s="3" t="s">
        <v>401</v>
      </c>
      <c r="C291" s="2" t="s">
        <v>86</v>
      </c>
      <c r="D291" s="2" t="s">
        <v>90</v>
      </c>
      <c r="F291" s="21" t="s">
        <v>113</v>
      </c>
      <c r="L291" s="4"/>
      <c r="M291" s="21" t="s">
        <v>112</v>
      </c>
      <c r="S291" s="5"/>
    </row>
    <row r="292" spans="1:19" ht="57.6" x14ac:dyDescent="0.3">
      <c r="A292" s="3">
        <v>290</v>
      </c>
      <c r="B292" s="3" t="s">
        <v>402</v>
      </c>
      <c r="C292" s="2" t="s">
        <v>86</v>
      </c>
      <c r="D292" s="2" t="s">
        <v>90</v>
      </c>
      <c r="F292" s="21" t="s">
        <v>113</v>
      </c>
      <c r="L292" s="4"/>
      <c r="M292" s="21" t="s">
        <v>112</v>
      </c>
      <c r="S292" s="5"/>
    </row>
    <row r="293" spans="1:19" ht="57.6" x14ac:dyDescent="0.3">
      <c r="A293" s="3">
        <v>291</v>
      </c>
      <c r="B293" s="3" t="s">
        <v>403</v>
      </c>
      <c r="C293" s="2" t="s">
        <v>86</v>
      </c>
      <c r="D293" s="2" t="s">
        <v>90</v>
      </c>
      <c r="F293" s="21" t="s">
        <v>113</v>
      </c>
      <c r="L293" s="4"/>
      <c r="M293" s="21" t="s">
        <v>112</v>
      </c>
      <c r="S293" s="5"/>
    </row>
    <row r="294" spans="1:19" ht="86.4" x14ac:dyDescent="0.3">
      <c r="A294" s="3">
        <v>292</v>
      </c>
      <c r="B294" s="3" t="s">
        <v>404</v>
      </c>
      <c r="C294" s="2" t="s">
        <v>91</v>
      </c>
      <c r="D294" s="2" t="s">
        <v>92</v>
      </c>
      <c r="F294" s="21" t="s">
        <v>112</v>
      </c>
      <c r="L294" s="4"/>
      <c r="M294" s="21" t="s">
        <v>112</v>
      </c>
      <c r="S294" s="5"/>
    </row>
    <row r="295" spans="1:19" ht="86.4" x14ac:dyDescent="0.3">
      <c r="A295" s="3">
        <v>293</v>
      </c>
      <c r="B295" s="3" t="s">
        <v>405</v>
      </c>
      <c r="C295" s="2" t="s">
        <v>91</v>
      </c>
      <c r="D295" s="2" t="s">
        <v>92</v>
      </c>
      <c r="F295" s="21" t="s">
        <v>113</v>
      </c>
      <c r="L295" s="4"/>
      <c r="M295" s="21" t="s">
        <v>112</v>
      </c>
      <c r="S295" s="5"/>
    </row>
    <row r="296" spans="1:19" ht="86.4" x14ac:dyDescent="0.3">
      <c r="A296" s="3">
        <v>294</v>
      </c>
      <c r="B296" s="3" t="s">
        <v>406</v>
      </c>
      <c r="C296" s="2" t="s">
        <v>91</v>
      </c>
      <c r="D296" s="2" t="s">
        <v>92</v>
      </c>
      <c r="F296" s="21" t="s">
        <v>112</v>
      </c>
      <c r="L296" s="4"/>
      <c r="M296" s="21" t="s">
        <v>112</v>
      </c>
      <c r="S296" s="5"/>
    </row>
    <row r="297" spans="1:19" ht="86.4" x14ac:dyDescent="0.3">
      <c r="A297" s="3">
        <v>295</v>
      </c>
      <c r="B297" s="3" t="s">
        <v>407</v>
      </c>
      <c r="C297" s="2" t="s">
        <v>91</v>
      </c>
      <c r="D297" s="2" t="s">
        <v>92</v>
      </c>
      <c r="F297" s="21" t="s">
        <v>112</v>
      </c>
      <c r="L297" s="4"/>
      <c r="M297" s="21" t="s">
        <v>112</v>
      </c>
      <c r="S297" s="5"/>
    </row>
    <row r="298" spans="1:19" ht="72" x14ac:dyDescent="0.3">
      <c r="A298" s="3">
        <v>296</v>
      </c>
      <c r="B298" s="3" t="s">
        <v>408</v>
      </c>
      <c r="C298" s="2" t="s">
        <v>91</v>
      </c>
      <c r="D298" s="2" t="s">
        <v>93</v>
      </c>
      <c r="F298" s="21" t="s">
        <v>112</v>
      </c>
      <c r="L298" s="4"/>
      <c r="M298" s="21" t="s">
        <v>113</v>
      </c>
      <c r="S298" s="5"/>
    </row>
    <row r="299" spans="1:19" ht="72" x14ac:dyDescent="0.3">
      <c r="A299" s="3">
        <v>297</v>
      </c>
      <c r="B299" s="3" t="s">
        <v>409</v>
      </c>
      <c r="C299" s="2" t="s">
        <v>91</v>
      </c>
      <c r="D299" s="2" t="s">
        <v>93</v>
      </c>
      <c r="F299" s="21" t="s">
        <v>113</v>
      </c>
      <c r="L299" s="4"/>
      <c r="M299" s="21" t="s">
        <v>112</v>
      </c>
      <c r="S299" s="5"/>
    </row>
    <row r="300" spans="1:19" ht="72" x14ac:dyDescent="0.3">
      <c r="A300" s="3">
        <v>298</v>
      </c>
      <c r="B300" s="3" t="s">
        <v>410</v>
      </c>
      <c r="C300" s="2" t="s">
        <v>91</v>
      </c>
      <c r="D300" s="2" t="s">
        <v>93</v>
      </c>
      <c r="F300" s="21" t="s">
        <v>112</v>
      </c>
      <c r="L300" s="4"/>
      <c r="M300" s="21" t="s">
        <v>112</v>
      </c>
      <c r="S300" s="5"/>
    </row>
    <row r="301" spans="1:19" ht="72" x14ac:dyDescent="0.3">
      <c r="A301" s="3">
        <v>299</v>
      </c>
      <c r="B301" s="3" t="s">
        <v>411</v>
      </c>
      <c r="C301" s="2" t="s">
        <v>91</v>
      </c>
      <c r="D301" s="2" t="s">
        <v>94</v>
      </c>
      <c r="F301" s="21" t="s">
        <v>113</v>
      </c>
      <c r="L301" s="4"/>
      <c r="M301" s="21" t="s">
        <v>112</v>
      </c>
      <c r="S301" s="5"/>
    </row>
    <row r="302" spans="1:19" ht="72" x14ac:dyDescent="0.3">
      <c r="A302" s="3">
        <v>300</v>
      </c>
      <c r="B302" s="3" t="s">
        <v>412</v>
      </c>
      <c r="C302" s="2" t="s">
        <v>91</v>
      </c>
      <c r="D302" s="2" t="s">
        <v>94</v>
      </c>
      <c r="F302" s="21" t="s">
        <v>113</v>
      </c>
      <c r="L302" s="4"/>
      <c r="M302" s="21" t="s">
        <v>112</v>
      </c>
      <c r="S302" s="5"/>
    </row>
    <row r="303" spans="1:19" ht="72" x14ac:dyDescent="0.3">
      <c r="A303" s="3">
        <v>301</v>
      </c>
      <c r="B303" s="3" t="s">
        <v>413</v>
      </c>
      <c r="C303" s="2" t="s">
        <v>91</v>
      </c>
      <c r="D303" s="2" t="s">
        <v>94</v>
      </c>
      <c r="F303" s="21" t="s">
        <v>113</v>
      </c>
      <c r="L303" s="4"/>
      <c r="M303" s="21" t="s">
        <v>112</v>
      </c>
      <c r="S303" s="5"/>
    </row>
    <row r="304" spans="1:19" ht="72" x14ac:dyDescent="0.3">
      <c r="A304" s="3">
        <v>302</v>
      </c>
      <c r="B304" s="3" t="s">
        <v>414</v>
      </c>
      <c r="C304" s="2" t="s">
        <v>91</v>
      </c>
      <c r="D304" s="2" t="s">
        <v>95</v>
      </c>
      <c r="F304" s="21" t="s">
        <v>113</v>
      </c>
      <c r="L304" s="4"/>
      <c r="M304" s="21" t="s">
        <v>112</v>
      </c>
      <c r="S304" s="5"/>
    </row>
    <row r="305" spans="1:19" ht="72" x14ac:dyDescent="0.3">
      <c r="A305" s="3">
        <v>303</v>
      </c>
      <c r="B305" s="3" t="s">
        <v>415</v>
      </c>
      <c r="C305" s="2" t="s">
        <v>91</v>
      </c>
      <c r="D305" s="2" t="s">
        <v>96</v>
      </c>
      <c r="F305" s="21" t="s">
        <v>112</v>
      </c>
      <c r="L305" s="4"/>
      <c r="M305" s="21" t="s">
        <v>112</v>
      </c>
      <c r="S305" s="5"/>
    </row>
    <row r="306" spans="1:19" ht="72" x14ac:dyDescent="0.3">
      <c r="A306" s="3">
        <v>304</v>
      </c>
      <c r="B306" s="3" t="s">
        <v>416</v>
      </c>
      <c r="C306" s="2" t="s">
        <v>91</v>
      </c>
      <c r="D306" s="2" t="s">
        <v>96</v>
      </c>
      <c r="F306" s="21" t="s">
        <v>112</v>
      </c>
      <c r="L306" s="4"/>
      <c r="M306" s="21" t="s">
        <v>113</v>
      </c>
      <c r="S306" s="5"/>
    </row>
    <row r="307" spans="1:19" ht="72" x14ac:dyDescent="0.3">
      <c r="A307" s="3">
        <v>305</v>
      </c>
      <c r="B307" s="3" t="s">
        <v>417</v>
      </c>
      <c r="C307" s="2" t="s">
        <v>91</v>
      </c>
      <c r="D307" s="2" t="s">
        <v>96</v>
      </c>
      <c r="F307" s="21" t="s">
        <v>113</v>
      </c>
      <c r="L307" s="4"/>
      <c r="M307" s="21" t="s">
        <v>112</v>
      </c>
      <c r="S307" s="5"/>
    </row>
    <row r="308" spans="1:19" ht="72" x14ac:dyDescent="0.3">
      <c r="A308" s="3">
        <v>306</v>
      </c>
      <c r="B308" s="3" t="s">
        <v>418</v>
      </c>
      <c r="C308" s="2" t="s">
        <v>91</v>
      </c>
      <c r="D308" s="2" t="s">
        <v>96</v>
      </c>
      <c r="F308" s="21" t="s">
        <v>113</v>
      </c>
      <c r="L308" s="4"/>
      <c r="M308" s="21" t="s">
        <v>112</v>
      </c>
      <c r="S308" s="5"/>
    </row>
    <row r="309" spans="1:19" ht="72" x14ac:dyDescent="0.3">
      <c r="A309" s="3">
        <v>307</v>
      </c>
      <c r="B309" s="3" t="s">
        <v>419</v>
      </c>
      <c r="C309" s="2" t="s">
        <v>91</v>
      </c>
      <c r="D309" s="2" t="s">
        <v>97</v>
      </c>
      <c r="F309" s="21" t="s">
        <v>112</v>
      </c>
      <c r="L309" s="4"/>
      <c r="M309" s="21" t="s">
        <v>112</v>
      </c>
      <c r="S309" s="5"/>
    </row>
    <row r="310" spans="1:19" ht="72" x14ac:dyDescent="0.3">
      <c r="A310" s="3">
        <v>308</v>
      </c>
      <c r="B310" s="3" t="s">
        <v>420</v>
      </c>
      <c r="C310" s="2" t="s">
        <v>91</v>
      </c>
      <c r="D310" s="2" t="s">
        <v>98</v>
      </c>
      <c r="F310" s="21" t="s">
        <v>112</v>
      </c>
      <c r="L310" s="4"/>
      <c r="M310" s="21" t="s">
        <v>113</v>
      </c>
      <c r="S310" s="5"/>
    </row>
    <row r="311" spans="1:19" ht="72" x14ac:dyDescent="0.3">
      <c r="A311" s="3">
        <v>309</v>
      </c>
      <c r="B311" s="3" t="s">
        <v>421</v>
      </c>
      <c r="C311" s="2" t="s">
        <v>91</v>
      </c>
      <c r="D311" s="2" t="s">
        <v>98</v>
      </c>
      <c r="F311" s="21" t="s">
        <v>112</v>
      </c>
      <c r="L311" s="4"/>
      <c r="M311" s="21" t="s">
        <v>113</v>
      </c>
      <c r="S311" s="5"/>
    </row>
    <row r="312" spans="1:19" ht="72" x14ac:dyDescent="0.3">
      <c r="A312" s="3">
        <v>310</v>
      </c>
      <c r="B312" s="3" t="s">
        <v>422</v>
      </c>
      <c r="C312" s="2" t="s">
        <v>91</v>
      </c>
      <c r="D312" s="2" t="s">
        <v>98</v>
      </c>
      <c r="F312" s="21" t="s">
        <v>113</v>
      </c>
      <c r="L312" s="4"/>
      <c r="M312" s="21" t="s">
        <v>112</v>
      </c>
      <c r="S312" s="5"/>
    </row>
    <row r="313" spans="1:19" ht="28.8" x14ac:dyDescent="0.3">
      <c r="A313" s="3">
        <v>311</v>
      </c>
      <c r="B313" s="3" t="s">
        <v>423</v>
      </c>
      <c r="C313" s="2" t="s">
        <v>99</v>
      </c>
      <c r="D313" s="2" t="s">
        <v>12</v>
      </c>
      <c r="F313" s="21" t="s">
        <v>112</v>
      </c>
      <c r="L313" s="4"/>
      <c r="M313" s="21" t="s">
        <v>113</v>
      </c>
      <c r="S313" s="5"/>
    </row>
    <row r="314" spans="1:19" ht="86.4" x14ac:dyDescent="0.3">
      <c r="A314" s="3">
        <v>312</v>
      </c>
      <c r="B314" s="3" t="s">
        <v>424</v>
      </c>
      <c r="C314" s="2" t="s">
        <v>99</v>
      </c>
      <c r="D314" s="2" t="s">
        <v>100</v>
      </c>
      <c r="F314" s="21" t="s">
        <v>112</v>
      </c>
      <c r="L314" s="4"/>
      <c r="M314" s="21" t="s">
        <v>113</v>
      </c>
      <c r="S314" s="5"/>
    </row>
    <row r="315" spans="1:19" ht="86.4" x14ac:dyDescent="0.3">
      <c r="A315" s="3">
        <v>313</v>
      </c>
      <c r="B315" s="3" t="s">
        <v>425</v>
      </c>
      <c r="C315" s="2" t="s">
        <v>99</v>
      </c>
      <c r="D315" s="2" t="s">
        <v>100</v>
      </c>
      <c r="F315" s="21" t="s">
        <v>112</v>
      </c>
      <c r="L315" s="4"/>
      <c r="M315" s="21" t="s">
        <v>113</v>
      </c>
      <c r="S315" s="5"/>
    </row>
    <row r="316" spans="1:19" ht="86.4" x14ac:dyDescent="0.3">
      <c r="A316" s="3">
        <v>314</v>
      </c>
      <c r="B316" s="3" t="s">
        <v>426</v>
      </c>
      <c r="C316" s="2" t="s">
        <v>99</v>
      </c>
      <c r="D316" s="2" t="s">
        <v>100</v>
      </c>
      <c r="F316" s="21" t="s">
        <v>112</v>
      </c>
      <c r="L316" s="4"/>
      <c r="M316" s="21" t="s">
        <v>113</v>
      </c>
      <c r="S316" s="5"/>
    </row>
    <row r="317" spans="1:19" ht="86.4" x14ac:dyDescent="0.3">
      <c r="A317" s="3">
        <v>315</v>
      </c>
      <c r="B317" s="3" t="s">
        <v>427</v>
      </c>
      <c r="C317" s="2" t="s">
        <v>99</v>
      </c>
      <c r="D317" s="2" t="s">
        <v>100</v>
      </c>
      <c r="F317" s="21" t="s">
        <v>112</v>
      </c>
      <c r="L317" s="4"/>
      <c r="M317" s="21" t="s">
        <v>113</v>
      </c>
      <c r="S317" s="5"/>
    </row>
    <row r="318" spans="1:19" ht="28.8" x14ac:dyDescent="0.3">
      <c r="A318" s="3">
        <v>316</v>
      </c>
      <c r="B318" s="3" t="s">
        <v>428</v>
      </c>
      <c r="C318" s="2" t="s">
        <v>99</v>
      </c>
      <c r="D318" s="2" t="s">
        <v>35</v>
      </c>
      <c r="F318" s="21" t="s">
        <v>112</v>
      </c>
      <c r="L318" s="4"/>
      <c r="M318" s="21" t="s">
        <v>113</v>
      </c>
      <c r="S318" s="5"/>
    </row>
    <row r="319" spans="1:19" ht="28.8" x14ac:dyDescent="0.3">
      <c r="A319" s="3">
        <v>317</v>
      </c>
      <c r="B319" s="3" t="s">
        <v>429</v>
      </c>
      <c r="C319" s="2" t="s">
        <v>99</v>
      </c>
      <c r="D319" s="2" t="s">
        <v>35</v>
      </c>
      <c r="F319" s="21" t="s">
        <v>112</v>
      </c>
      <c r="L319" s="4"/>
      <c r="M319" s="21" t="s">
        <v>113</v>
      </c>
      <c r="S319" s="5"/>
    </row>
    <row r="320" spans="1:19" ht="28.8" x14ac:dyDescent="0.3">
      <c r="A320" s="3">
        <v>318</v>
      </c>
      <c r="B320" s="3" t="s">
        <v>430</v>
      </c>
      <c r="C320" s="2" t="s">
        <v>99</v>
      </c>
      <c r="D320" s="2" t="s">
        <v>35</v>
      </c>
      <c r="F320" s="21" t="s">
        <v>112</v>
      </c>
      <c r="L320" s="4"/>
      <c r="M320" s="21" t="s">
        <v>113</v>
      </c>
      <c r="S320" s="5"/>
    </row>
    <row r="321" spans="1:19" ht="28.8" x14ac:dyDescent="0.3">
      <c r="A321" s="3">
        <v>319</v>
      </c>
      <c r="B321" s="3" t="s">
        <v>431</v>
      </c>
      <c r="C321" s="2" t="s">
        <v>99</v>
      </c>
      <c r="D321" s="2" t="s">
        <v>35</v>
      </c>
      <c r="F321" s="21" t="s">
        <v>112</v>
      </c>
      <c r="L321" s="4"/>
      <c r="M321" s="21" t="s">
        <v>113</v>
      </c>
      <c r="S321" s="5"/>
    </row>
    <row r="322" spans="1:19" ht="57.6" x14ac:dyDescent="0.3">
      <c r="A322" s="3">
        <v>320</v>
      </c>
      <c r="B322" s="3" t="s">
        <v>432</v>
      </c>
      <c r="C322" s="2" t="s">
        <v>99</v>
      </c>
      <c r="D322" s="2" t="s">
        <v>101</v>
      </c>
      <c r="F322" s="21" t="s">
        <v>112</v>
      </c>
      <c r="L322" s="4"/>
      <c r="M322" s="21" t="s">
        <v>113</v>
      </c>
      <c r="S322" s="5"/>
    </row>
    <row r="323" spans="1:19" ht="57.6" x14ac:dyDescent="0.3">
      <c r="A323" s="3">
        <v>321</v>
      </c>
      <c r="B323" s="3" t="s">
        <v>433</v>
      </c>
      <c r="C323" s="2" t="s">
        <v>99</v>
      </c>
      <c r="D323" s="2" t="s">
        <v>101</v>
      </c>
      <c r="F323" s="21" t="s">
        <v>112</v>
      </c>
      <c r="L323" s="4"/>
      <c r="M323" s="21" t="s">
        <v>113</v>
      </c>
      <c r="S323" s="5"/>
    </row>
    <row r="324" spans="1:19" ht="57.6" x14ac:dyDescent="0.3">
      <c r="A324" s="3">
        <v>322</v>
      </c>
      <c r="B324" s="3" t="s">
        <v>434</v>
      </c>
      <c r="C324" s="2" t="s">
        <v>99</v>
      </c>
      <c r="D324" s="2" t="s">
        <v>101</v>
      </c>
      <c r="F324" s="21" t="s">
        <v>112</v>
      </c>
      <c r="L324" s="4"/>
      <c r="M324" s="21" t="s">
        <v>113</v>
      </c>
      <c r="S324" s="5"/>
    </row>
    <row r="325" spans="1:19" ht="57.6" x14ac:dyDescent="0.3">
      <c r="A325" s="3">
        <v>323</v>
      </c>
      <c r="B325" s="3" t="s">
        <v>435</v>
      </c>
      <c r="C325" s="2" t="s">
        <v>99</v>
      </c>
      <c r="D325" s="2" t="s">
        <v>101</v>
      </c>
      <c r="F325" s="21" t="s">
        <v>112</v>
      </c>
      <c r="L325" s="4"/>
      <c r="M325" s="21" t="s">
        <v>113</v>
      </c>
      <c r="S325" s="5"/>
    </row>
    <row r="326" spans="1:19" ht="57.6" x14ac:dyDescent="0.3">
      <c r="A326" s="3">
        <v>324</v>
      </c>
      <c r="B326" s="3" t="s">
        <v>436</v>
      </c>
      <c r="C326" s="2" t="s">
        <v>99</v>
      </c>
      <c r="D326" s="2" t="s">
        <v>101</v>
      </c>
      <c r="F326" s="21" t="s">
        <v>112</v>
      </c>
      <c r="L326" s="4"/>
      <c r="M326" s="21" t="s">
        <v>113</v>
      </c>
      <c r="S326" s="5"/>
    </row>
    <row r="327" spans="1:19" ht="28.8" x14ac:dyDescent="0.3">
      <c r="A327" s="3">
        <v>325</v>
      </c>
      <c r="B327" s="3" t="s">
        <v>437</v>
      </c>
      <c r="C327" s="2" t="s">
        <v>99</v>
      </c>
      <c r="D327" s="2" t="s">
        <v>102</v>
      </c>
      <c r="F327" s="21" t="s">
        <v>112</v>
      </c>
      <c r="L327" s="4"/>
      <c r="M327" s="21" t="s">
        <v>113</v>
      </c>
      <c r="S327" s="5"/>
    </row>
    <row r="328" spans="1:19" ht="28.8" x14ac:dyDescent="0.3">
      <c r="A328" s="3">
        <v>326</v>
      </c>
      <c r="B328" s="3" t="s">
        <v>438</v>
      </c>
      <c r="C328" s="2" t="s">
        <v>99</v>
      </c>
      <c r="D328" s="2" t="s">
        <v>38</v>
      </c>
      <c r="F328" s="21" t="s">
        <v>112</v>
      </c>
      <c r="L328" s="4"/>
      <c r="M328" s="21" t="s">
        <v>112</v>
      </c>
      <c r="S328" s="5"/>
    </row>
    <row r="329" spans="1:19" ht="28.8" x14ac:dyDescent="0.3">
      <c r="A329" s="3">
        <v>327</v>
      </c>
      <c r="B329" s="3" t="s">
        <v>439</v>
      </c>
      <c r="C329" s="2" t="s">
        <v>99</v>
      </c>
      <c r="D329" s="2" t="s">
        <v>38</v>
      </c>
      <c r="F329" s="21" t="s">
        <v>112</v>
      </c>
      <c r="L329" s="4"/>
      <c r="M329" s="21" t="s">
        <v>113</v>
      </c>
      <c r="S329" s="5"/>
    </row>
    <row r="330" spans="1:19" ht="28.8" x14ac:dyDescent="0.3">
      <c r="A330" s="3">
        <v>328</v>
      </c>
      <c r="B330" s="3" t="s">
        <v>440</v>
      </c>
      <c r="C330" s="2" t="s">
        <v>99</v>
      </c>
      <c r="D330" s="2" t="s">
        <v>38</v>
      </c>
      <c r="F330" s="21" t="s">
        <v>112</v>
      </c>
      <c r="L330" s="4"/>
      <c r="M330" s="21" t="s">
        <v>113</v>
      </c>
      <c r="S330" s="5"/>
    </row>
  </sheetData>
  <autoFilter ref="A2:S330" xr:uid="{00000000-0001-0000-0100-000000000000}"/>
  <mergeCells count="4">
    <mergeCell ref="F1:L1"/>
    <mergeCell ref="M1:S1"/>
    <mergeCell ref="C1:E1"/>
    <mergeCell ref="A1:B1"/>
  </mergeCells>
  <dataValidations count="1">
    <dataValidation type="list" allowBlank="1" showInputMessage="1" showErrorMessage="1" sqref="N3:N330 G3:G330" xr:uid="{914742E3-6741-4D96-B557-941C72C00198}">
      <formula1>"Yes, No"</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J89"/>
  <sheetViews>
    <sheetView workbookViewId="0">
      <selection activeCell="I4" sqref="I4"/>
    </sheetView>
  </sheetViews>
  <sheetFormatPr defaultRowHeight="14.4" x14ac:dyDescent="0.3"/>
  <cols>
    <col min="2" max="2" width="29" customWidth="1"/>
    <col min="3" max="3" width="23.77734375" customWidth="1"/>
    <col min="4" max="4" width="25.21875" customWidth="1"/>
    <col min="5" max="6" width="17.109375" bestFit="1" customWidth="1"/>
    <col min="7" max="7" width="18.44140625" bestFit="1" customWidth="1"/>
    <col min="8" max="9" width="17.109375" bestFit="1" customWidth="1"/>
    <col min="10" max="10" width="18.44140625" bestFit="1" customWidth="1"/>
  </cols>
  <sheetData>
    <row r="1" spans="1:10" x14ac:dyDescent="0.3">
      <c r="A1" s="15" t="s">
        <v>443</v>
      </c>
      <c r="B1" s="16"/>
      <c r="C1" s="16"/>
      <c r="D1" s="16"/>
      <c r="E1" s="16"/>
      <c r="F1" s="16"/>
      <c r="G1" s="16"/>
      <c r="H1" s="16"/>
      <c r="I1" s="16"/>
      <c r="J1" s="17"/>
    </row>
    <row r="2" spans="1:10" x14ac:dyDescent="0.3">
      <c r="A2" s="15" t="s">
        <v>0</v>
      </c>
      <c r="B2" s="16"/>
      <c r="C2" s="16"/>
      <c r="D2" s="17"/>
      <c r="E2" s="18" t="s">
        <v>1</v>
      </c>
      <c r="F2" s="16"/>
      <c r="G2" s="17"/>
      <c r="H2" s="18" t="s">
        <v>2</v>
      </c>
      <c r="I2" s="16"/>
      <c r="J2" s="17"/>
    </row>
    <row r="3" spans="1:10" s="1" customFormat="1" ht="30" customHeight="1" x14ac:dyDescent="0.3">
      <c r="A3" s="6" t="s">
        <v>3</v>
      </c>
      <c r="B3" s="6" t="s">
        <v>4</v>
      </c>
      <c r="C3" s="6" t="s">
        <v>5</v>
      </c>
      <c r="D3" s="6" t="s">
        <v>5</v>
      </c>
      <c r="E3" s="7" t="s">
        <v>6</v>
      </c>
      <c r="F3" s="6" t="s">
        <v>7</v>
      </c>
      <c r="G3" s="8" t="s">
        <v>8</v>
      </c>
      <c r="H3" s="7" t="s">
        <v>6</v>
      </c>
      <c r="I3" s="6" t="s">
        <v>7</v>
      </c>
      <c r="J3" s="8" t="s">
        <v>8</v>
      </c>
    </row>
    <row r="4" spans="1:10" ht="16.8" customHeight="1" x14ac:dyDescent="0.3">
      <c r="A4" s="9">
        <v>1</v>
      </c>
      <c r="B4" s="9" t="s">
        <v>9</v>
      </c>
      <c r="C4" s="9" t="s">
        <v>10</v>
      </c>
      <c r="D4" s="9"/>
      <c r="E4" s="12">
        <f>IF(D4="",COUNTIFS('Gap Analysis'!C:C,Overview!B4,'Gap Analysis'!D:D,Overview!C4,'Gap Analysis'!E:E,"",'Gap Analysis'!F:F,"Yes"),COUNTIFS('Gap Analysis'!C:C,Overview!B4,'Gap Analysis'!D:D,Overview!C4,'Gap Analysis'!E:E,Overview!D4,'Gap Analysis'!F:F,"Yes"))</f>
        <v>14</v>
      </c>
      <c r="F4" s="9">
        <f>IF(D4="",COUNTIFS('Gap Analysis'!C:C,Overview!B4,'Gap Analysis'!D:D,Overview!C4,'Gap Analysis'!E:E,"",'Gap Analysis'!F:F,"Yes", 'Gap Analysis'!G:G,"Yes"),COUNTIFS('Gap Analysis'!C:C,Overview!B4,'Gap Analysis'!D:D,Overview!C4,'Gap Analysis'!E:E,Overview!D4,'Gap Analysis'!F:F,"Yes", 'Gap Analysis'!G:G,"Yes"))</f>
        <v>0</v>
      </c>
      <c r="G4" s="10">
        <f t="shared" ref="G4:G35" si="0">E4-F4</f>
        <v>14</v>
      </c>
      <c r="H4" s="12">
        <f>IF(D4="",COUNTIFS('Gap Analysis'!C:C,Overview!B4,'Gap Analysis'!D:D,Overview!C4,'Gap Analysis'!E:E,"",'Gap Analysis'!M:M,"Yes"),COUNTIFS('Gap Analysis'!C:C,Overview!B4,'Gap Analysis'!D:D,Overview!C4,'Gap Analysis'!E:E,Overview!D4,'Gap Analysis'!M:M,"Yes"))</f>
        <v>4</v>
      </c>
      <c r="I4" s="9">
        <f>IF(D4="",COUNTIFS('Gap Analysis'!C:C,Overview!B4,'Gap Analysis'!D:D,Overview!C4,'Gap Analysis'!E:E,"",'Gap Analysis'!M:M,"Yes", 'Gap Analysis'!N:N,"Yes"),COUNTIFS('Gap Analysis'!C:C,Overview!B4,'Gap Analysis'!D:D,Overview!C4,'Gap Analysis'!E:E,Overview!D4,'Gap Analysis'!M:M,"Yes", 'Gap Analysis'!N:N,"Yes"))</f>
        <v>0</v>
      </c>
      <c r="J4" s="10">
        <f t="shared" ref="J4:J35" si="1">H4-I4</f>
        <v>4</v>
      </c>
    </row>
    <row r="5" spans="1:10" ht="16.8" customHeight="1" x14ac:dyDescent="0.3">
      <c r="A5">
        <v>2</v>
      </c>
      <c r="B5" t="s">
        <v>9</v>
      </c>
      <c r="C5" t="s">
        <v>11</v>
      </c>
      <c r="E5" s="13">
        <f>IF(D5="",COUNTIFS('Gap Analysis'!C:C,Overview!B5,'Gap Analysis'!D:D,Overview!C5,'Gap Analysis'!E:E,"",'Gap Analysis'!F:F,"Yes"),COUNTIFS('Gap Analysis'!C:C,Overview!B5,'Gap Analysis'!D:D,Overview!C5,'Gap Analysis'!E:E,Overview!D5,'Gap Analysis'!F:F,"Yes"))</f>
        <v>1</v>
      </c>
      <c r="F5">
        <f>IF(D5="",COUNTIFS('Gap Analysis'!C:C,Overview!B5,'Gap Analysis'!D:D,Overview!C5,'Gap Analysis'!E:E,"",'Gap Analysis'!F:F,"Yes", 'Gap Analysis'!G:G,"Yes"),COUNTIFS('Gap Analysis'!C:C,Overview!B5,'Gap Analysis'!D:D,Overview!C5,'Gap Analysis'!E:E,Overview!D5,'Gap Analysis'!F:F,"Yes", 'Gap Analysis'!G:G,"Yes"))</f>
        <v>0</v>
      </c>
      <c r="G5" s="11">
        <f t="shared" si="0"/>
        <v>1</v>
      </c>
      <c r="H5" s="13">
        <f>IF(D5="",COUNTIFS('Gap Analysis'!C:C,Overview!B5,'Gap Analysis'!D:D,Overview!C5,'Gap Analysis'!E:E,"",'Gap Analysis'!M:M,"Yes"),COUNTIFS('Gap Analysis'!C:C,Overview!B5,'Gap Analysis'!D:D,Overview!C5,'Gap Analysis'!E:E,Overview!D5,'Gap Analysis'!M:M,"Yes"))</f>
        <v>3</v>
      </c>
      <c r="I5">
        <f>IF(D5="",COUNTIFS('Gap Analysis'!C:C,Overview!B5,'Gap Analysis'!D:D,Overview!C5,'Gap Analysis'!E:E,"",'Gap Analysis'!M:M,"Yes", 'Gap Analysis'!N:N,"Yes"),COUNTIFS('Gap Analysis'!C:C,Overview!B5,'Gap Analysis'!D:D,Overview!C5,'Gap Analysis'!E:E,Overview!D5,'Gap Analysis'!M:M,"Yes", 'Gap Analysis'!N:N,"Yes"))</f>
        <v>0</v>
      </c>
      <c r="J5" s="11">
        <f t="shared" si="1"/>
        <v>3</v>
      </c>
    </row>
    <row r="6" spans="1:10" ht="16.8" customHeight="1" x14ac:dyDescent="0.3">
      <c r="A6">
        <v>3</v>
      </c>
      <c r="B6" t="s">
        <v>12</v>
      </c>
      <c r="C6" t="s">
        <v>13</v>
      </c>
      <c r="E6" s="13">
        <f>IF(D6="",COUNTIFS('Gap Analysis'!C:C,Overview!B6,'Gap Analysis'!D:D,Overview!C6,'Gap Analysis'!E:E,"",'Gap Analysis'!F:F,"Yes"),COUNTIFS('Gap Analysis'!C:C,Overview!B6,'Gap Analysis'!D:D,Overview!C6,'Gap Analysis'!E:E,Overview!D6,'Gap Analysis'!F:F,"Yes"))</f>
        <v>4</v>
      </c>
      <c r="F6">
        <f>IF(D6="",COUNTIFS('Gap Analysis'!C:C,Overview!B6,'Gap Analysis'!D:D,Overview!C6,'Gap Analysis'!E:E,"",'Gap Analysis'!F:F,"Yes", 'Gap Analysis'!G:G,"Yes"),COUNTIFS('Gap Analysis'!C:C,Overview!B6,'Gap Analysis'!D:D,Overview!C6,'Gap Analysis'!E:E,Overview!D6,'Gap Analysis'!F:F,"Yes", 'Gap Analysis'!G:G,"Yes"))</f>
        <v>0</v>
      </c>
      <c r="G6" s="11">
        <f t="shared" si="0"/>
        <v>4</v>
      </c>
      <c r="H6" s="13">
        <f>IF(D6="",COUNTIFS('Gap Analysis'!C:C,Overview!B6,'Gap Analysis'!D:D,Overview!C6,'Gap Analysis'!E:E,"",'Gap Analysis'!M:M,"Yes"),COUNTIFS('Gap Analysis'!C:C,Overview!B6,'Gap Analysis'!D:D,Overview!C6,'Gap Analysis'!E:E,Overview!D6,'Gap Analysis'!M:M,"Yes"))</f>
        <v>2</v>
      </c>
      <c r="I6">
        <f>IF(D6="",COUNTIFS('Gap Analysis'!C:C,Overview!B6,'Gap Analysis'!D:D,Overview!C6,'Gap Analysis'!E:E,"",'Gap Analysis'!M:M,"Yes", 'Gap Analysis'!N:N,"Yes"),COUNTIFS('Gap Analysis'!C:C,Overview!B6,'Gap Analysis'!D:D,Overview!C6,'Gap Analysis'!E:E,Overview!D6,'Gap Analysis'!M:M,"Yes", 'Gap Analysis'!N:N,"Yes"))</f>
        <v>0</v>
      </c>
      <c r="J6" s="11">
        <f t="shared" si="1"/>
        <v>2</v>
      </c>
    </row>
    <row r="7" spans="1:10" ht="16.8" customHeight="1" x14ac:dyDescent="0.3">
      <c r="A7">
        <v>4</v>
      </c>
      <c r="B7" t="s">
        <v>12</v>
      </c>
      <c r="C7" t="s">
        <v>14</v>
      </c>
      <c r="E7" s="13">
        <f>IF(D7="",COUNTIFS('Gap Analysis'!C:C,Overview!B7,'Gap Analysis'!D:D,Overview!C7,'Gap Analysis'!E:E,"",'Gap Analysis'!F:F,"Yes"),COUNTIFS('Gap Analysis'!C:C,Overview!B7,'Gap Analysis'!D:D,Overview!C7,'Gap Analysis'!E:E,Overview!D7,'Gap Analysis'!F:F,"Yes"))</f>
        <v>1</v>
      </c>
      <c r="F7">
        <f>IF(D7="",COUNTIFS('Gap Analysis'!C:C,Overview!B7,'Gap Analysis'!D:D,Overview!C7,'Gap Analysis'!E:E,"",'Gap Analysis'!F:F,"Yes", 'Gap Analysis'!G:G,"Yes"),COUNTIFS('Gap Analysis'!C:C,Overview!B7,'Gap Analysis'!D:D,Overview!C7,'Gap Analysis'!E:E,Overview!D7,'Gap Analysis'!F:F,"Yes", 'Gap Analysis'!G:G,"Yes"))</f>
        <v>0</v>
      </c>
      <c r="G7" s="11">
        <f t="shared" si="0"/>
        <v>1</v>
      </c>
      <c r="H7" s="13">
        <f>IF(D7="",COUNTIFS('Gap Analysis'!C:C,Overview!B7,'Gap Analysis'!D:D,Overview!C7,'Gap Analysis'!E:E,"",'Gap Analysis'!M:M,"Yes"),COUNTIFS('Gap Analysis'!C:C,Overview!B7,'Gap Analysis'!D:D,Overview!C7,'Gap Analysis'!E:E,Overview!D7,'Gap Analysis'!M:M,"Yes"))</f>
        <v>1</v>
      </c>
      <c r="I7">
        <f>IF(D7="",COUNTIFS('Gap Analysis'!C:C,Overview!B7,'Gap Analysis'!D:D,Overview!C7,'Gap Analysis'!E:E,"",'Gap Analysis'!M:M,"Yes", 'Gap Analysis'!N:N,"Yes"),COUNTIFS('Gap Analysis'!C:C,Overview!B7,'Gap Analysis'!D:D,Overview!C7,'Gap Analysis'!E:E,Overview!D7,'Gap Analysis'!M:M,"Yes", 'Gap Analysis'!N:N,"Yes"))</f>
        <v>0</v>
      </c>
      <c r="J7" s="11">
        <f t="shared" si="1"/>
        <v>1</v>
      </c>
    </row>
    <row r="8" spans="1:10" ht="16.8" customHeight="1" x14ac:dyDescent="0.3">
      <c r="A8">
        <v>5</v>
      </c>
      <c r="B8" t="s">
        <v>12</v>
      </c>
      <c r="C8" t="s">
        <v>15</v>
      </c>
      <c r="E8" s="13">
        <f>IF(D8="",COUNTIFS('Gap Analysis'!C:C,Overview!B8,'Gap Analysis'!D:D,Overview!C8,'Gap Analysis'!E:E,"",'Gap Analysis'!F:F,"Yes"),COUNTIFS('Gap Analysis'!C:C,Overview!B8,'Gap Analysis'!D:D,Overview!C8,'Gap Analysis'!E:E,Overview!D8,'Gap Analysis'!F:F,"Yes"))</f>
        <v>2</v>
      </c>
      <c r="F8">
        <f>IF(D8="",COUNTIFS('Gap Analysis'!C:C,Overview!B8,'Gap Analysis'!D:D,Overview!C8,'Gap Analysis'!E:E,"",'Gap Analysis'!F:F,"Yes", 'Gap Analysis'!G:G,"Yes"),COUNTIFS('Gap Analysis'!C:C,Overview!B8,'Gap Analysis'!D:D,Overview!C8,'Gap Analysis'!E:E,Overview!D8,'Gap Analysis'!F:F,"Yes", 'Gap Analysis'!G:G,"Yes"))</f>
        <v>0</v>
      </c>
      <c r="G8" s="11">
        <f t="shared" si="0"/>
        <v>2</v>
      </c>
      <c r="H8" s="13">
        <f>IF(D8="",COUNTIFS('Gap Analysis'!C:C,Overview!B8,'Gap Analysis'!D:D,Overview!C8,'Gap Analysis'!E:E,"",'Gap Analysis'!M:M,"Yes"),COUNTIFS('Gap Analysis'!C:C,Overview!B8,'Gap Analysis'!D:D,Overview!C8,'Gap Analysis'!E:E,Overview!D8,'Gap Analysis'!M:M,"Yes"))</f>
        <v>0</v>
      </c>
      <c r="I8">
        <f>IF(D8="",COUNTIFS('Gap Analysis'!C:C,Overview!B8,'Gap Analysis'!D:D,Overview!C8,'Gap Analysis'!E:E,"",'Gap Analysis'!M:M,"Yes", 'Gap Analysis'!N:N,"Yes"),COUNTIFS('Gap Analysis'!C:C,Overview!B8,'Gap Analysis'!D:D,Overview!C8,'Gap Analysis'!E:E,Overview!D8,'Gap Analysis'!M:M,"Yes", 'Gap Analysis'!N:N,"Yes"))</f>
        <v>0</v>
      </c>
      <c r="J8" s="11">
        <f t="shared" si="1"/>
        <v>0</v>
      </c>
    </row>
    <row r="9" spans="1:10" ht="16.8" customHeight="1" x14ac:dyDescent="0.3">
      <c r="A9">
        <v>6</v>
      </c>
      <c r="B9" t="s">
        <v>12</v>
      </c>
      <c r="C9" t="s">
        <v>16</v>
      </c>
      <c r="E9" s="13">
        <f>IF(D9="",COUNTIFS('Gap Analysis'!C:C,Overview!B9,'Gap Analysis'!D:D,Overview!C9,'Gap Analysis'!E:E,"",'Gap Analysis'!F:F,"Yes"),COUNTIFS('Gap Analysis'!C:C,Overview!B9,'Gap Analysis'!D:D,Overview!C9,'Gap Analysis'!E:E,Overview!D9,'Gap Analysis'!F:F,"Yes"))</f>
        <v>1</v>
      </c>
      <c r="F9">
        <f>IF(D9="",COUNTIFS('Gap Analysis'!C:C,Overview!B9,'Gap Analysis'!D:D,Overview!C9,'Gap Analysis'!E:E,"",'Gap Analysis'!F:F,"Yes", 'Gap Analysis'!G:G,"Yes"),COUNTIFS('Gap Analysis'!C:C,Overview!B9,'Gap Analysis'!D:D,Overview!C9,'Gap Analysis'!E:E,Overview!D9,'Gap Analysis'!F:F,"Yes", 'Gap Analysis'!G:G,"Yes"))</f>
        <v>0</v>
      </c>
      <c r="G9" s="11">
        <f t="shared" si="0"/>
        <v>1</v>
      </c>
      <c r="H9" s="13">
        <f>IF(D9="",COUNTIFS('Gap Analysis'!C:C,Overview!B9,'Gap Analysis'!D:D,Overview!C9,'Gap Analysis'!E:E,"",'Gap Analysis'!M:M,"Yes"),COUNTIFS('Gap Analysis'!C:C,Overview!B9,'Gap Analysis'!D:D,Overview!C9,'Gap Analysis'!E:E,Overview!D9,'Gap Analysis'!M:M,"Yes"))</f>
        <v>0</v>
      </c>
      <c r="I9">
        <f>IF(D9="",COUNTIFS('Gap Analysis'!C:C,Overview!B9,'Gap Analysis'!D:D,Overview!C9,'Gap Analysis'!E:E,"",'Gap Analysis'!M:M,"Yes", 'Gap Analysis'!N:N,"Yes"),COUNTIFS('Gap Analysis'!C:C,Overview!B9,'Gap Analysis'!D:D,Overview!C9,'Gap Analysis'!E:E,Overview!D9,'Gap Analysis'!M:M,"Yes", 'Gap Analysis'!N:N,"Yes"))</f>
        <v>0</v>
      </c>
      <c r="J9" s="11">
        <f t="shared" si="1"/>
        <v>0</v>
      </c>
    </row>
    <row r="10" spans="1:10" ht="16.8" customHeight="1" x14ac:dyDescent="0.3">
      <c r="A10">
        <v>7</v>
      </c>
      <c r="B10" t="s">
        <v>12</v>
      </c>
      <c r="C10" t="s">
        <v>17</v>
      </c>
      <c r="E10" s="13">
        <f>IF(D10="",COUNTIFS('Gap Analysis'!C:C,Overview!B10,'Gap Analysis'!D:D,Overview!C10,'Gap Analysis'!E:E,"",'Gap Analysis'!F:F,"Yes"),COUNTIFS('Gap Analysis'!C:C,Overview!B10,'Gap Analysis'!D:D,Overview!C10,'Gap Analysis'!E:E,Overview!D10,'Gap Analysis'!F:F,"Yes"))</f>
        <v>1</v>
      </c>
      <c r="F10">
        <f>IF(D10="",COUNTIFS('Gap Analysis'!C:C,Overview!B10,'Gap Analysis'!D:D,Overview!C10,'Gap Analysis'!E:E,"",'Gap Analysis'!F:F,"Yes", 'Gap Analysis'!G:G,"Yes"),COUNTIFS('Gap Analysis'!C:C,Overview!B10,'Gap Analysis'!D:D,Overview!C10,'Gap Analysis'!E:E,Overview!D10,'Gap Analysis'!F:F,"Yes", 'Gap Analysis'!G:G,"Yes"))</f>
        <v>0</v>
      </c>
      <c r="G10" s="11">
        <f t="shared" si="0"/>
        <v>1</v>
      </c>
      <c r="H10" s="13">
        <f>IF(D10="",COUNTIFS('Gap Analysis'!C:C,Overview!B10,'Gap Analysis'!D:D,Overview!C10,'Gap Analysis'!E:E,"",'Gap Analysis'!M:M,"Yes"),COUNTIFS('Gap Analysis'!C:C,Overview!B10,'Gap Analysis'!D:D,Overview!C10,'Gap Analysis'!E:E,Overview!D10,'Gap Analysis'!M:M,"Yes"))</f>
        <v>1</v>
      </c>
      <c r="I10">
        <f>IF(D10="",COUNTIFS('Gap Analysis'!C:C,Overview!B10,'Gap Analysis'!D:D,Overview!C10,'Gap Analysis'!E:E,"",'Gap Analysis'!M:M,"Yes", 'Gap Analysis'!N:N,"Yes"),COUNTIFS('Gap Analysis'!C:C,Overview!B10,'Gap Analysis'!D:D,Overview!C10,'Gap Analysis'!E:E,Overview!D10,'Gap Analysis'!M:M,"Yes", 'Gap Analysis'!N:N,"Yes"))</f>
        <v>0</v>
      </c>
      <c r="J10" s="11">
        <f t="shared" si="1"/>
        <v>1</v>
      </c>
    </row>
    <row r="11" spans="1:10" ht="16.8" customHeight="1" x14ac:dyDescent="0.3">
      <c r="A11">
        <v>8</v>
      </c>
      <c r="B11" t="s">
        <v>12</v>
      </c>
      <c r="C11" t="s">
        <v>18</v>
      </c>
      <c r="E11" s="13">
        <f>IF(D11="",COUNTIFS('Gap Analysis'!C:C,Overview!B11,'Gap Analysis'!D:D,Overview!C11,'Gap Analysis'!E:E,"",'Gap Analysis'!F:F,"Yes"),COUNTIFS('Gap Analysis'!C:C,Overview!B11,'Gap Analysis'!D:D,Overview!C11,'Gap Analysis'!E:E,Overview!D11,'Gap Analysis'!F:F,"Yes"))</f>
        <v>1</v>
      </c>
      <c r="F11">
        <f>IF(D11="",COUNTIFS('Gap Analysis'!C:C,Overview!B11,'Gap Analysis'!D:D,Overview!C11,'Gap Analysis'!E:E,"",'Gap Analysis'!F:F,"Yes", 'Gap Analysis'!G:G,"Yes"),COUNTIFS('Gap Analysis'!C:C,Overview!B11,'Gap Analysis'!D:D,Overview!C11,'Gap Analysis'!E:E,Overview!D11,'Gap Analysis'!F:F,"Yes", 'Gap Analysis'!G:G,"Yes"))</f>
        <v>0</v>
      </c>
      <c r="G11" s="11">
        <f t="shared" si="0"/>
        <v>1</v>
      </c>
      <c r="H11" s="13">
        <f>IF(D11="",COUNTIFS('Gap Analysis'!C:C,Overview!B11,'Gap Analysis'!D:D,Overview!C11,'Gap Analysis'!E:E,"",'Gap Analysis'!M:M,"Yes"),COUNTIFS('Gap Analysis'!C:C,Overview!B11,'Gap Analysis'!D:D,Overview!C11,'Gap Analysis'!E:E,Overview!D11,'Gap Analysis'!M:M,"Yes"))</f>
        <v>1</v>
      </c>
      <c r="I11">
        <f>IF(D11="",COUNTIFS('Gap Analysis'!C:C,Overview!B11,'Gap Analysis'!D:D,Overview!C11,'Gap Analysis'!E:E,"",'Gap Analysis'!M:M,"Yes", 'Gap Analysis'!N:N,"Yes"),COUNTIFS('Gap Analysis'!C:C,Overview!B11,'Gap Analysis'!D:D,Overview!C11,'Gap Analysis'!E:E,Overview!D11,'Gap Analysis'!M:M,"Yes", 'Gap Analysis'!N:N,"Yes"))</f>
        <v>0</v>
      </c>
      <c r="J11" s="11">
        <f t="shared" si="1"/>
        <v>1</v>
      </c>
    </row>
    <row r="12" spans="1:10" ht="16.8" customHeight="1" x14ac:dyDescent="0.3">
      <c r="A12">
        <v>9</v>
      </c>
      <c r="B12" t="s">
        <v>12</v>
      </c>
      <c r="C12" t="s">
        <v>19</v>
      </c>
      <c r="E12" s="13">
        <f>IF(D12="",COUNTIFS('Gap Analysis'!C:C,Overview!B12,'Gap Analysis'!D:D,Overview!C12,'Gap Analysis'!E:E,"",'Gap Analysis'!F:F,"Yes"),COUNTIFS('Gap Analysis'!C:C,Overview!B12,'Gap Analysis'!D:D,Overview!C12,'Gap Analysis'!E:E,Overview!D12,'Gap Analysis'!F:F,"Yes"))</f>
        <v>4</v>
      </c>
      <c r="F12">
        <f>IF(D12="",COUNTIFS('Gap Analysis'!C:C,Overview!B12,'Gap Analysis'!D:D,Overview!C12,'Gap Analysis'!E:E,"",'Gap Analysis'!F:F,"Yes", 'Gap Analysis'!G:G,"Yes"),COUNTIFS('Gap Analysis'!C:C,Overview!B12,'Gap Analysis'!D:D,Overview!C12,'Gap Analysis'!E:E,Overview!D12,'Gap Analysis'!F:F,"Yes", 'Gap Analysis'!G:G,"Yes"))</f>
        <v>0</v>
      </c>
      <c r="G12" s="11">
        <f t="shared" si="0"/>
        <v>4</v>
      </c>
      <c r="H12" s="13">
        <f>IF(D12="",COUNTIFS('Gap Analysis'!C:C,Overview!B12,'Gap Analysis'!D:D,Overview!C12,'Gap Analysis'!E:E,"",'Gap Analysis'!M:M,"Yes"),COUNTIFS('Gap Analysis'!C:C,Overview!B12,'Gap Analysis'!D:D,Overview!C12,'Gap Analysis'!E:E,Overview!D12,'Gap Analysis'!M:M,"Yes"))</f>
        <v>1</v>
      </c>
      <c r="I12">
        <f>IF(D12="",COUNTIFS('Gap Analysis'!C:C,Overview!B12,'Gap Analysis'!D:D,Overview!C12,'Gap Analysis'!E:E,"",'Gap Analysis'!M:M,"Yes", 'Gap Analysis'!N:N,"Yes"),COUNTIFS('Gap Analysis'!C:C,Overview!B12,'Gap Analysis'!D:D,Overview!C12,'Gap Analysis'!E:E,Overview!D12,'Gap Analysis'!M:M,"Yes", 'Gap Analysis'!N:N,"Yes"))</f>
        <v>0</v>
      </c>
      <c r="J12" s="11">
        <f t="shared" si="1"/>
        <v>1</v>
      </c>
    </row>
    <row r="13" spans="1:10" ht="16.8" customHeight="1" x14ac:dyDescent="0.3">
      <c r="A13">
        <v>10</v>
      </c>
      <c r="B13" t="s">
        <v>12</v>
      </c>
      <c r="C13" t="s">
        <v>20</v>
      </c>
      <c r="E13" s="13">
        <f>IF(D13="",COUNTIFS('Gap Analysis'!C:C,Overview!B13,'Gap Analysis'!D:D,Overview!C13,'Gap Analysis'!E:E,"",'Gap Analysis'!F:F,"Yes"),COUNTIFS('Gap Analysis'!C:C,Overview!B13,'Gap Analysis'!D:D,Overview!C13,'Gap Analysis'!E:E,Overview!D13,'Gap Analysis'!F:F,"Yes"))</f>
        <v>1</v>
      </c>
      <c r="F13">
        <f>IF(D13="",COUNTIFS('Gap Analysis'!C:C,Overview!B13,'Gap Analysis'!D:D,Overview!C13,'Gap Analysis'!E:E,"",'Gap Analysis'!F:F,"Yes", 'Gap Analysis'!G:G,"Yes"),COUNTIFS('Gap Analysis'!C:C,Overview!B13,'Gap Analysis'!D:D,Overview!C13,'Gap Analysis'!E:E,Overview!D13,'Gap Analysis'!F:F,"Yes", 'Gap Analysis'!G:G,"Yes"))</f>
        <v>0</v>
      </c>
      <c r="G13" s="11">
        <f t="shared" si="0"/>
        <v>1</v>
      </c>
      <c r="H13" s="13">
        <f>IF(D13="",COUNTIFS('Gap Analysis'!C:C,Overview!B13,'Gap Analysis'!D:D,Overview!C13,'Gap Analysis'!E:E,"",'Gap Analysis'!M:M,"Yes"),COUNTIFS('Gap Analysis'!C:C,Overview!B13,'Gap Analysis'!D:D,Overview!C13,'Gap Analysis'!E:E,Overview!D13,'Gap Analysis'!M:M,"Yes"))</f>
        <v>0</v>
      </c>
      <c r="I13">
        <f>IF(D13="",COUNTIFS('Gap Analysis'!C:C,Overview!B13,'Gap Analysis'!D:D,Overview!C13,'Gap Analysis'!E:E,"",'Gap Analysis'!M:M,"Yes", 'Gap Analysis'!N:N,"Yes"),COUNTIFS('Gap Analysis'!C:C,Overview!B13,'Gap Analysis'!D:D,Overview!C13,'Gap Analysis'!E:E,Overview!D13,'Gap Analysis'!M:M,"Yes", 'Gap Analysis'!N:N,"Yes"))</f>
        <v>0</v>
      </c>
      <c r="J13" s="11">
        <f t="shared" si="1"/>
        <v>0</v>
      </c>
    </row>
    <row r="14" spans="1:10" ht="16.8" customHeight="1" x14ac:dyDescent="0.3">
      <c r="A14">
        <v>11</v>
      </c>
      <c r="B14" t="s">
        <v>12</v>
      </c>
      <c r="C14" t="s">
        <v>21</v>
      </c>
      <c r="E14" s="13">
        <f>IF(D14="",COUNTIFS('Gap Analysis'!C:C,Overview!B14,'Gap Analysis'!D:D,Overview!C14,'Gap Analysis'!E:E,"",'Gap Analysis'!F:F,"Yes"),COUNTIFS('Gap Analysis'!C:C,Overview!B14,'Gap Analysis'!D:D,Overview!C14,'Gap Analysis'!E:E,Overview!D14,'Gap Analysis'!F:F,"Yes"))</f>
        <v>2</v>
      </c>
      <c r="F14">
        <f>IF(D14="",COUNTIFS('Gap Analysis'!C:C,Overview!B14,'Gap Analysis'!D:D,Overview!C14,'Gap Analysis'!E:E,"",'Gap Analysis'!F:F,"Yes", 'Gap Analysis'!G:G,"Yes"),COUNTIFS('Gap Analysis'!C:C,Overview!B14,'Gap Analysis'!D:D,Overview!C14,'Gap Analysis'!E:E,Overview!D14,'Gap Analysis'!F:F,"Yes", 'Gap Analysis'!G:G,"Yes"))</f>
        <v>0</v>
      </c>
      <c r="G14" s="11">
        <f t="shared" si="0"/>
        <v>2</v>
      </c>
      <c r="H14" s="13">
        <f>IF(D14="",COUNTIFS('Gap Analysis'!C:C,Overview!B14,'Gap Analysis'!D:D,Overview!C14,'Gap Analysis'!E:E,"",'Gap Analysis'!M:M,"Yes"),COUNTIFS('Gap Analysis'!C:C,Overview!B14,'Gap Analysis'!D:D,Overview!C14,'Gap Analysis'!E:E,Overview!D14,'Gap Analysis'!M:M,"Yes"))</f>
        <v>0</v>
      </c>
      <c r="I14">
        <f>IF(D14="",COUNTIFS('Gap Analysis'!C:C,Overview!B14,'Gap Analysis'!D:D,Overview!C14,'Gap Analysis'!E:E,"",'Gap Analysis'!M:M,"Yes", 'Gap Analysis'!N:N,"Yes"),COUNTIFS('Gap Analysis'!C:C,Overview!B14,'Gap Analysis'!D:D,Overview!C14,'Gap Analysis'!E:E,Overview!D14,'Gap Analysis'!M:M,"Yes", 'Gap Analysis'!N:N,"Yes"))</f>
        <v>0</v>
      </c>
      <c r="J14" s="11">
        <f t="shared" si="1"/>
        <v>0</v>
      </c>
    </row>
    <row r="15" spans="1:10" ht="16.8" customHeight="1" x14ac:dyDescent="0.3">
      <c r="A15">
        <v>12</v>
      </c>
      <c r="B15" t="s">
        <v>12</v>
      </c>
      <c r="C15" t="s">
        <v>22</v>
      </c>
      <c r="E15" s="13">
        <f>IF(D15="",COUNTIFS('Gap Analysis'!C:C,Overview!B15,'Gap Analysis'!D:D,Overview!C15,'Gap Analysis'!E:E,"",'Gap Analysis'!F:F,"Yes"),COUNTIFS('Gap Analysis'!C:C,Overview!B15,'Gap Analysis'!D:D,Overview!C15,'Gap Analysis'!E:E,Overview!D15,'Gap Analysis'!F:F,"Yes"))</f>
        <v>1</v>
      </c>
      <c r="F15">
        <f>IF(D15="",COUNTIFS('Gap Analysis'!C:C,Overview!B15,'Gap Analysis'!D:D,Overview!C15,'Gap Analysis'!E:E,"",'Gap Analysis'!F:F,"Yes", 'Gap Analysis'!G:G,"Yes"),COUNTIFS('Gap Analysis'!C:C,Overview!B15,'Gap Analysis'!D:D,Overview!C15,'Gap Analysis'!E:E,Overview!D15,'Gap Analysis'!F:F,"Yes", 'Gap Analysis'!G:G,"Yes"))</f>
        <v>0</v>
      </c>
      <c r="G15" s="11">
        <f t="shared" si="0"/>
        <v>1</v>
      </c>
      <c r="H15" s="13">
        <f>IF(D15="",COUNTIFS('Gap Analysis'!C:C,Overview!B15,'Gap Analysis'!D:D,Overview!C15,'Gap Analysis'!E:E,"",'Gap Analysis'!M:M,"Yes"),COUNTIFS('Gap Analysis'!C:C,Overview!B15,'Gap Analysis'!D:D,Overview!C15,'Gap Analysis'!E:E,Overview!D15,'Gap Analysis'!M:M,"Yes"))</f>
        <v>0</v>
      </c>
      <c r="I15">
        <f>IF(D15="",COUNTIFS('Gap Analysis'!C:C,Overview!B15,'Gap Analysis'!D:D,Overview!C15,'Gap Analysis'!E:E,"",'Gap Analysis'!M:M,"Yes", 'Gap Analysis'!N:N,"Yes"),COUNTIFS('Gap Analysis'!C:C,Overview!B15,'Gap Analysis'!D:D,Overview!C15,'Gap Analysis'!E:E,Overview!D15,'Gap Analysis'!M:M,"Yes", 'Gap Analysis'!N:N,"Yes"))</f>
        <v>0</v>
      </c>
      <c r="J15" s="11">
        <f t="shared" si="1"/>
        <v>0</v>
      </c>
    </row>
    <row r="16" spans="1:10" ht="16.8" customHeight="1" x14ac:dyDescent="0.3">
      <c r="A16">
        <v>13</v>
      </c>
      <c r="B16" t="s">
        <v>12</v>
      </c>
      <c r="C16" t="s">
        <v>23</v>
      </c>
      <c r="E16" s="13">
        <f>IF(D16="",COUNTIFS('Gap Analysis'!C:C,Overview!B16,'Gap Analysis'!D:D,Overview!C16,'Gap Analysis'!E:E,"",'Gap Analysis'!F:F,"Yes"),COUNTIFS('Gap Analysis'!C:C,Overview!B16,'Gap Analysis'!D:D,Overview!C16,'Gap Analysis'!E:E,Overview!D16,'Gap Analysis'!F:F,"Yes"))</f>
        <v>3</v>
      </c>
      <c r="F16">
        <f>IF(D16="",COUNTIFS('Gap Analysis'!C:C,Overview!B16,'Gap Analysis'!D:D,Overview!C16,'Gap Analysis'!E:E,"",'Gap Analysis'!F:F,"Yes", 'Gap Analysis'!G:G,"Yes"),COUNTIFS('Gap Analysis'!C:C,Overview!B16,'Gap Analysis'!D:D,Overview!C16,'Gap Analysis'!E:E,Overview!D16,'Gap Analysis'!F:F,"Yes", 'Gap Analysis'!G:G,"Yes"))</f>
        <v>0</v>
      </c>
      <c r="G16" s="11">
        <f t="shared" si="0"/>
        <v>3</v>
      </c>
      <c r="H16" s="13">
        <f>IF(D16="",COUNTIFS('Gap Analysis'!C:C,Overview!B16,'Gap Analysis'!D:D,Overview!C16,'Gap Analysis'!E:E,"",'Gap Analysis'!M:M,"Yes"),COUNTIFS('Gap Analysis'!C:C,Overview!B16,'Gap Analysis'!D:D,Overview!C16,'Gap Analysis'!E:E,Overview!D16,'Gap Analysis'!M:M,"Yes"))</f>
        <v>1</v>
      </c>
      <c r="I16">
        <f>IF(D16="",COUNTIFS('Gap Analysis'!C:C,Overview!B16,'Gap Analysis'!D:D,Overview!C16,'Gap Analysis'!E:E,"",'Gap Analysis'!M:M,"Yes", 'Gap Analysis'!N:N,"Yes"),COUNTIFS('Gap Analysis'!C:C,Overview!B16,'Gap Analysis'!D:D,Overview!C16,'Gap Analysis'!E:E,Overview!D16,'Gap Analysis'!M:M,"Yes", 'Gap Analysis'!N:N,"Yes"))</f>
        <v>0</v>
      </c>
      <c r="J16" s="11">
        <f t="shared" si="1"/>
        <v>1</v>
      </c>
    </row>
    <row r="17" spans="1:10" ht="16.8" customHeight="1" x14ac:dyDescent="0.3">
      <c r="A17">
        <v>14</v>
      </c>
      <c r="B17" t="s">
        <v>12</v>
      </c>
      <c r="C17" t="s">
        <v>24</v>
      </c>
      <c r="E17" s="13">
        <f>IF(D17="",COUNTIFS('Gap Analysis'!C:C,Overview!B17,'Gap Analysis'!D:D,Overview!C17,'Gap Analysis'!E:E,"",'Gap Analysis'!F:F,"Yes"),COUNTIFS('Gap Analysis'!C:C,Overview!B17,'Gap Analysis'!D:D,Overview!C17,'Gap Analysis'!E:E,Overview!D17,'Gap Analysis'!F:F,"Yes"))</f>
        <v>1</v>
      </c>
      <c r="F17">
        <f>IF(D17="",COUNTIFS('Gap Analysis'!C:C,Overview!B17,'Gap Analysis'!D:D,Overview!C17,'Gap Analysis'!E:E,"",'Gap Analysis'!F:F,"Yes", 'Gap Analysis'!G:G,"Yes"),COUNTIFS('Gap Analysis'!C:C,Overview!B17,'Gap Analysis'!D:D,Overview!C17,'Gap Analysis'!E:E,Overview!D17,'Gap Analysis'!F:F,"Yes", 'Gap Analysis'!G:G,"Yes"))</f>
        <v>0</v>
      </c>
      <c r="G17" s="11">
        <f t="shared" si="0"/>
        <v>1</v>
      </c>
      <c r="H17" s="13">
        <f>IF(D17="",COUNTIFS('Gap Analysis'!C:C,Overview!B17,'Gap Analysis'!D:D,Overview!C17,'Gap Analysis'!E:E,"",'Gap Analysis'!M:M,"Yes"),COUNTIFS('Gap Analysis'!C:C,Overview!B17,'Gap Analysis'!D:D,Overview!C17,'Gap Analysis'!E:E,Overview!D17,'Gap Analysis'!M:M,"Yes"))</f>
        <v>0</v>
      </c>
      <c r="I17">
        <f>IF(D17="",COUNTIFS('Gap Analysis'!C:C,Overview!B17,'Gap Analysis'!D:D,Overview!C17,'Gap Analysis'!E:E,"",'Gap Analysis'!M:M,"Yes", 'Gap Analysis'!N:N,"Yes"),COUNTIFS('Gap Analysis'!C:C,Overview!B17,'Gap Analysis'!D:D,Overview!C17,'Gap Analysis'!E:E,Overview!D17,'Gap Analysis'!M:M,"Yes", 'Gap Analysis'!N:N,"Yes"))</f>
        <v>0</v>
      </c>
      <c r="J17" s="11">
        <f t="shared" si="1"/>
        <v>0</v>
      </c>
    </row>
    <row r="18" spans="1:10" ht="16.8" customHeight="1" x14ac:dyDescent="0.3">
      <c r="A18">
        <v>15</v>
      </c>
      <c r="B18" t="s">
        <v>25</v>
      </c>
      <c r="C18" t="s">
        <v>26</v>
      </c>
      <c r="E18" s="13">
        <f>IF(D18="",COUNTIFS('Gap Analysis'!C:C,Overview!B18,'Gap Analysis'!D:D,Overview!C18,'Gap Analysis'!E:E,"",'Gap Analysis'!F:F,"Yes"),COUNTIFS('Gap Analysis'!C:C,Overview!B18,'Gap Analysis'!D:D,Overview!C18,'Gap Analysis'!E:E,Overview!D18,'Gap Analysis'!F:F,"Yes"))</f>
        <v>5</v>
      </c>
      <c r="F18">
        <f>IF(D18="",COUNTIFS('Gap Analysis'!C:C,Overview!B18,'Gap Analysis'!D:D,Overview!C18,'Gap Analysis'!E:E,"",'Gap Analysis'!F:F,"Yes", 'Gap Analysis'!G:G,"Yes"),COUNTIFS('Gap Analysis'!C:C,Overview!B18,'Gap Analysis'!D:D,Overview!C18,'Gap Analysis'!E:E,Overview!D18,'Gap Analysis'!F:F,"Yes", 'Gap Analysis'!G:G,"Yes"))</f>
        <v>0</v>
      </c>
      <c r="G18" s="11">
        <f t="shared" si="0"/>
        <v>5</v>
      </c>
      <c r="H18" s="13">
        <f>IF(D18="",COUNTIFS('Gap Analysis'!C:C,Overview!B18,'Gap Analysis'!D:D,Overview!C18,'Gap Analysis'!E:E,"",'Gap Analysis'!M:M,"Yes"),COUNTIFS('Gap Analysis'!C:C,Overview!B18,'Gap Analysis'!D:D,Overview!C18,'Gap Analysis'!E:E,Overview!D18,'Gap Analysis'!M:M,"Yes"))</f>
        <v>1</v>
      </c>
      <c r="I18">
        <f>IF(D18="",COUNTIFS('Gap Analysis'!C:C,Overview!B18,'Gap Analysis'!D:D,Overview!C18,'Gap Analysis'!E:E,"",'Gap Analysis'!M:M,"Yes", 'Gap Analysis'!N:N,"Yes"),COUNTIFS('Gap Analysis'!C:C,Overview!B18,'Gap Analysis'!D:D,Overview!C18,'Gap Analysis'!E:E,Overview!D18,'Gap Analysis'!M:M,"Yes", 'Gap Analysis'!N:N,"Yes"))</f>
        <v>0</v>
      </c>
      <c r="J18" s="11">
        <f t="shared" si="1"/>
        <v>1</v>
      </c>
    </row>
    <row r="19" spans="1:10" ht="16.8" customHeight="1" x14ac:dyDescent="0.3">
      <c r="A19">
        <v>16</v>
      </c>
      <c r="B19" t="s">
        <v>25</v>
      </c>
      <c r="C19" t="s">
        <v>27</v>
      </c>
      <c r="E19" s="13">
        <f>IF(D19="",COUNTIFS('Gap Analysis'!C:C,Overview!B19,'Gap Analysis'!D:D,Overview!C19,'Gap Analysis'!E:E,"",'Gap Analysis'!F:F,"Yes"),COUNTIFS('Gap Analysis'!C:C,Overview!B19,'Gap Analysis'!D:D,Overview!C19,'Gap Analysis'!E:E,Overview!D19,'Gap Analysis'!F:F,"Yes"))</f>
        <v>1</v>
      </c>
      <c r="F19">
        <f>IF(D19="",COUNTIFS('Gap Analysis'!C:C,Overview!B19,'Gap Analysis'!D:D,Overview!C19,'Gap Analysis'!E:E,"",'Gap Analysis'!F:F,"Yes", 'Gap Analysis'!G:G,"Yes"),COUNTIFS('Gap Analysis'!C:C,Overview!B19,'Gap Analysis'!D:D,Overview!C19,'Gap Analysis'!E:E,Overview!D19,'Gap Analysis'!F:F,"Yes", 'Gap Analysis'!G:G,"Yes"))</f>
        <v>0</v>
      </c>
      <c r="G19" s="11">
        <f t="shared" si="0"/>
        <v>1</v>
      </c>
      <c r="H19" s="13">
        <f>IF(D19="",COUNTIFS('Gap Analysis'!C:C,Overview!B19,'Gap Analysis'!D:D,Overview!C19,'Gap Analysis'!E:E,"",'Gap Analysis'!M:M,"Yes"),COUNTIFS('Gap Analysis'!C:C,Overview!B19,'Gap Analysis'!D:D,Overview!C19,'Gap Analysis'!E:E,Overview!D19,'Gap Analysis'!M:M,"Yes"))</f>
        <v>0</v>
      </c>
      <c r="I19">
        <f>IF(D19="",COUNTIFS('Gap Analysis'!C:C,Overview!B19,'Gap Analysis'!D:D,Overview!C19,'Gap Analysis'!E:E,"",'Gap Analysis'!M:M,"Yes", 'Gap Analysis'!N:N,"Yes"),COUNTIFS('Gap Analysis'!C:C,Overview!B19,'Gap Analysis'!D:D,Overview!C19,'Gap Analysis'!E:E,Overview!D19,'Gap Analysis'!M:M,"Yes", 'Gap Analysis'!N:N,"Yes"))</f>
        <v>0</v>
      </c>
      <c r="J19" s="11">
        <f t="shared" si="1"/>
        <v>0</v>
      </c>
    </row>
    <row r="20" spans="1:10" ht="16.8" customHeight="1" x14ac:dyDescent="0.3">
      <c r="A20">
        <v>17</v>
      </c>
      <c r="B20" t="s">
        <v>25</v>
      </c>
      <c r="C20" t="s">
        <v>28</v>
      </c>
      <c r="E20" s="13">
        <f>IF(D20="",COUNTIFS('Gap Analysis'!C:C,Overview!B20,'Gap Analysis'!D:D,Overview!C20,'Gap Analysis'!E:E,"",'Gap Analysis'!F:F,"Yes"),COUNTIFS('Gap Analysis'!C:C,Overview!B20,'Gap Analysis'!D:D,Overview!C20,'Gap Analysis'!E:E,Overview!D20,'Gap Analysis'!F:F,"Yes"))</f>
        <v>2</v>
      </c>
      <c r="F20">
        <f>IF(D20="",COUNTIFS('Gap Analysis'!C:C,Overview!B20,'Gap Analysis'!D:D,Overview!C20,'Gap Analysis'!E:E,"",'Gap Analysis'!F:F,"Yes", 'Gap Analysis'!G:G,"Yes"),COUNTIFS('Gap Analysis'!C:C,Overview!B20,'Gap Analysis'!D:D,Overview!C20,'Gap Analysis'!E:E,Overview!D20,'Gap Analysis'!F:F,"Yes", 'Gap Analysis'!G:G,"Yes"))</f>
        <v>0</v>
      </c>
      <c r="G20" s="11">
        <f t="shared" si="0"/>
        <v>2</v>
      </c>
      <c r="H20" s="13">
        <f>IF(D20="",COUNTIFS('Gap Analysis'!C:C,Overview!B20,'Gap Analysis'!D:D,Overview!C20,'Gap Analysis'!E:E,"",'Gap Analysis'!M:M,"Yes"),COUNTIFS('Gap Analysis'!C:C,Overview!B20,'Gap Analysis'!D:D,Overview!C20,'Gap Analysis'!E:E,Overview!D20,'Gap Analysis'!M:M,"Yes"))</f>
        <v>0</v>
      </c>
      <c r="I20">
        <f>IF(D20="",COUNTIFS('Gap Analysis'!C:C,Overview!B20,'Gap Analysis'!D:D,Overview!C20,'Gap Analysis'!E:E,"",'Gap Analysis'!M:M,"Yes", 'Gap Analysis'!N:N,"Yes"),COUNTIFS('Gap Analysis'!C:C,Overview!B20,'Gap Analysis'!D:D,Overview!C20,'Gap Analysis'!E:E,Overview!D20,'Gap Analysis'!M:M,"Yes", 'Gap Analysis'!N:N,"Yes"))</f>
        <v>0</v>
      </c>
      <c r="J20" s="11">
        <f t="shared" si="1"/>
        <v>0</v>
      </c>
    </row>
    <row r="21" spans="1:10" ht="16.8" customHeight="1" x14ac:dyDescent="0.3">
      <c r="A21">
        <v>18</v>
      </c>
      <c r="B21" t="s">
        <v>25</v>
      </c>
      <c r="C21" t="s">
        <v>29</v>
      </c>
      <c r="E21" s="13">
        <f>IF(D21="",COUNTIFS('Gap Analysis'!C:C,Overview!B21,'Gap Analysis'!D:D,Overview!C21,'Gap Analysis'!E:E,"",'Gap Analysis'!F:F,"Yes"),COUNTIFS('Gap Analysis'!C:C,Overview!B21,'Gap Analysis'!D:D,Overview!C21,'Gap Analysis'!E:E,Overview!D21,'Gap Analysis'!F:F,"Yes"))</f>
        <v>4</v>
      </c>
      <c r="F21">
        <f>IF(D21="",COUNTIFS('Gap Analysis'!C:C,Overview!B21,'Gap Analysis'!D:D,Overview!C21,'Gap Analysis'!E:E,"",'Gap Analysis'!F:F,"Yes", 'Gap Analysis'!G:G,"Yes"),COUNTIFS('Gap Analysis'!C:C,Overview!B21,'Gap Analysis'!D:D,Overview!C21,'Gap Analysis'!E:E,Overview!D21,'Gap Analysis'!F:F,"Yes", 'Gap Analysis'!G:G,"Yes"))</f>
        <v>0</v>
      </c>
      <c r="G21" s="11">
        <f t="shared" si="0"/>
        <v>4</v>
      </c>
      <c r="H21" s="13">
        <f>IF(D21="",COUNTIFS('Gap Analysis'!C:C,Overview!B21,'Gap Analysis'!D:D,Overview!C21,'Gap Analysis'!E:E,"",'Gap Analysis'!M:M,"Yes"),COUNTIFS('Gap Analysis'!C:C,Overview!B21,'Gap Analysis'!D:D,Overview!C21,'Gap Analysis'!E:E,Overview!D21,'Gap Analysis'!M:M,"Yes"))</f>
        <v>0</v>
      </c>
      <c r="I21">
        <f>IF(D21="",COUNTIFS('Gap Analysis'!C:C,Overview!B21,'Gap Analysis'!D:D,Overview!C21,'Gap Analysis'!E:E,"",'Gap Analysis'!M:M,"Yes", 'Gap Analysis'!N:N,"Yes"),COUNTIFS('Gap Analysis'!C:C,Overview!B21,'Gap Analysis'!D:D,Overview!C21,'Gap Analysis'!E:E,Overview!D21,'Gap Analysis'!M:M,"Yes", 'Gap Analysis'!N:N,"Yes"))</f>
        <v>0</v>
      </c>
      <c r="J21" s="11">
        <f t="shared" si="1"/>
        <v>0</v>
      </c>
    </row>
    <row r="22" spans="1:10" ht="16.8" customHeight="1" x14ac:dyDescent="0.3">
      <c r="A22">
        <v>19</v>
      </c>
      <c r="B22" t="s">
        <v>25</v>
      </c>
      <c r="C22" t="s">
        <v>30</v>
      </c>
      <c r="D22" t="s">
        <v>31</v>
      </c>
      <c r="E22" s="13">
        <f>IF(D22="",COUNTIFS('Gap Analysis'!C:C,Overview!B22,'Gap Analysis'!D:D,Overview!C22,'Gap Analysis'!E:E,"",'Gap Analysis'!F:F,"Yes"),COUNTIFS('Gap Analysis'!C:C,Overview!B22,'Gap Analysis'!D:D,Overview!C22,'Gap Analysis'!E:E,Overview!D22,'Gap Analysis'!F:F,"Yes"))</f>
        <v>7</v>
      </c>
      <c r="F22">
        <f>IF(D22="",COUNTIFS('Gap Analysis'!C:C,Overview!B22,'Gap Analysis'!D:D,Overview!C22,'Gap Analysis'!E:E,"",'Gap Analysis'!F:F,"Yes", 'Gap Analysis'!G:G,"Yes"),COUNTIFS('Gap Analysis'!C:C,Overview!B22,'Gap Analysis'!D:D,Overview!C22,'Gap Analysis'!E:E,Overview!D22,'Gap Analysis'!F:F,"Yes", 'Gap Analysis'!G:G,"Yes"))</f>
        <v>0</v>
      </c>
      <c r="G22" s="11">
        <f t="shared" si="0"/>
        <v>7</v>
      </c>
      <c r="H22" s="13">
        <f>IF(D22="",COUNTIFS('Gap Analysis'!C:C,Overview!B22,'Gap Analysis'!D:D,Overview!C22,'Gap Analysis'!E:E,"",'Gap Analysis'!M:M,"Yes"),COUNTIFS('Gap Analysis'!C:C,Overview!B22,'Gap Analysis'!D:D,Overview!C22,'Gap Analysis'!E:E,Overview!D22,'Gap Analysis'!M:M,"Yes"))</f>
        <v>0</v>
      </c>
      <c r="I22">
        <f>IF(D22="",COUNTIFS('Gap Analysis'!C:C,Overview!B22,'Gap Analysis'!D:D,Overview!C22,'Gap Analysis'!E:E,"",'Gap Analysis'!M:M,"Yes", 'Gap Analysis'!N:N,"Yes"),COUNTIFS('Gap Analysis'!C:C,Overview!B22,'Gap Analysis'!D:D,Overview!C22,'Gap Analysis'!E:E,Overview!D22,'Gap Analysis'!M:M,"Yes", 'Gap Analysis'!N:N,"Yes"))</f>
        <v>0</v>
      </c>
      <c r="J22" s="11">
        <f t="shared" si="1"/>
        <v>0</v>
      </c>
    </row>
    <row r="23" spans="1:10" ht="16.8" customHeight="1" x14ac:dyDescent="0.3">
      <c r="A23">
        <v>20</v>
      </c>
      <c r="B23" t="s">
        <v>25</v>
      </c>
      <c r="C23" t="s">
        <v>30</v>
      </c>
      <c r="D23" t="s">
        <v>32</v>
      </c>
      <c r="E23" s="13">
        <f>IF(D23="",COUNTIFS('Gap Analysis'!C:C,Overview!B23,'Gap Analysis'!D:D,Overview!C23,'Gap Analysis'!E:E,"",'Gap Analysis'!F:F,"Yes"),COUNTIFS('Gap Analysis'!C:C,Overview!B23,'Gap Analysis'!D:D,Overview!C23,'Gap Analysis'!E:E,Overview!D23,'Gap Analysis'!F:F,"Yes"))</f>
        <v>2</v>
      </c>
      <c r="F23">
        <f>IF(D23="",COUNTIFS('Gap Analysis'!C:C,Overview!B23,'Gap Analysis'!D:D,Overview!C23,'Gap Analysis'!E:E,"",'Gap Analysis'!F:F,"Yes", 'Gap Analysis'!G:G,"Yes"),COUNTIFS('Gap Analysis'!C:C,Overview!B23,'Gap Analysis'!D:D,Overview!C23,'Gap Analysis'!E:E,Overview!D23,'Gap Analysis'!F:F,"Yes", 'Gap Analysis'!G:G,"Yes"))</f>
        <v>0</v>
      </c>
      <c r="G23" s="11">
        <f t="shared" si="0"/>
        <v>2</v>
      </c>
      <c r="H23" s="13">
        <f>IF(D23="",COUNTIFS('Gap Analysis'!C:C,Overview!B23,'Gap Analysis'!D:D,Overview!C23,'Gap Analysis'!E:E,"",'Gap Analysis'!M:M,"Yes"),COUNTIFS('Gap Analysis'!C:C,Overview!B23,'Gap Analysis'!D:D,Overview!C23,'Gap Analysis'!E:E,Overview!D23,'Gap Analysis'!M:M,"Yes"))</f>
        <v>2</v>
      </c>
      <c r="I23">
        <f>IF(D23="",COUNTIFS('Gap Analysis'!C:C,Overview!B23,'Gap Analysis'!D:D,Overview!C23,'Gap Analysis'!E:E,"",'Gap Analysis'!M:M,"Yes", 'Gap Analysis'!N:N,"Yes"),COUNTIFS('Gap Analysis'!C:C,Overview!B23,'Gap Analysis'!D:D,Overview!C23,'Gap Analysis'!E:E,Overview!D23,'Gap Analysis'!M:M,"Yes", 'Gap Analysis'!N:N,"Yes"))</f>
        <v>0</v>
      </c>
      <c r="J23" s="11">
        <f t="shared" si="1"/>
        <v>2</v>
      </c>
    </row>
    <row r="24" spans="1:10" ht="16.8" customHeight="1" x14ac:dyDescent="0.3">
      <c r="A24">
        <v>21</v>
      </c>
      <c r="B24" t="s">
        <v>25</v>
      </c>
      <c r="C24" t="s">
        <v>30</v>
      </c>
      <c r="D24" t="s">
        <v>33</v>
      </c>
      <c r="E24" s="13">
        <f>IF(D24="",COUNTIFS('Gap Analysis'!C:C,Overview!B24,'Gap Analysis'!D:D,Overview!C24,'Gap Analysis'!E:E,"",'Gap Analysis'!F:F,"Yes"),COUNTIFS('Gap Analysis'!C:C,Overview!B24,'Gap Analysis'!D:D,Overview!C24,'Gap Analysis'!E:E,Overview!D24,'Gap Analysis'!F:F,"Yes"))</f>
        <v>3</v>
      </c>
      <c r="F24">
        <f>IF(D24="",COUNTIFS('Gap Analysis'!C:C,Overview!B24,'Gap Analysis'!D:D,Overview!C24,'Gap Analysis'!E:E,"",'Gap Analysis'!F:F,"Yes", 'Gap Analysis'!G:G,"Yes"),COUNTIFS('Gap Analysis'!C:C,Overview!B24,'Gap Analysis'!D:D,Overview!C24,'Gap Analysis'!E:E,Overview!D24,'Gap Analysis'!F:F,"Yes", 'Gap Analysis'!G:G,"Yes"))</f>
        <v>0</v>
      </c>
      <c r="G24" s="11">
        <f t="shared" si="0"/>
        <v>3</v>
      </c>
      <c r="H24" s="13">
        <f>IF(D24="",COUNTIFS('Gap Analysis'!C:C,Overview!B24,'Gap Analysis'!D:D,Overview!C24,'Gap Analysis'!E:E,"",'Gap Analysis'!M:M,"Yes"),COUNTIFS('Gap Analysis'!C:C,Overview!B24,'Gap Analysis'!D:D,Overview!C24,'Gap Analysis'!E:E,Overview!D24,'Gap Analysis'!M:M,"Yes"))</f>
        <v>0</v>
      </c>
      <c r="I24">
        <f>IF(D24="",COUNTIFS('Gap Analysis'!C:C,Overview!B24,'Gap Analysis'!D:D,Overview!C24,'Gap Analysis'!E:E,"",'Gap Analysis'!M:M,"Yes", 'Gap Analysis'!N:N,"Yes"),COUNTIFS('Gap Analysis'!C:C,Overview!B24,'Gap Analysis'!D:D,Overview!C24,'Gap Analysis'!E:E,Overview!D24,'Gap Analysis'!M:M,"Yes", 'Gap Analysis'!N:N,"Yes"))</f>
        <v>0</v>
      </c>
      <c r="J24" s="11">
        <f t="shared" si="1"/>
        <v>0</v>
      </c>
    </row>
    <row r="25" spans="1:10" ht="16.8" customHeight="1" x14ac:dyDescent="0.3">
      <c r="A25">
        <v>22</v>
      </c>
      <c r="B25" t="s">
        <v>25</v>
      </c>
      <c r="C25" t="s">
        <v>30</v>
      </c>
      <c r="D25" t="s">
        <v>34</v>
      </c>
      <c r="E25" s="13">
        <f>IF(D25="",COUNTIFS('Gap Analysis'!C:C,Overview!B25,'Gap Analysis'!D:D,Overview!C25,'Gap Analysis'!E:E,"",'Gap Analysis'!F:F,"Yes"),COUNTIFS('Gap Analysis'!C:C,Overview!B25,'Gap Analysis'!D:D,Overview!C25,'Gap Analysis'!E:E,Overview!D25,'Gap Analysis'!F:F,"Yes"))</f>
        <v>6</v>
      </c>
      <c r="F25">
        <f>IF(D25="",COUNTIFS('Gap Analysis'!C:C,Overview!B25,'Gap Analysis'!D:D,Overview!C25,'Gap Analysis'!E:E,"",'Gap Analysis'!F:F,"Yes", 'Gap Analysis'!G:G,"Yes"),COUNTIFS('Gap Analysis'!C:C,Overview!B25,'Gap Analysis'!D:D,Overview!C25,'Gap Analysis'!E:E,Overview!D25,'Gap Analysis'!F:F,"Yes", 'Gap Analysis'!G:G,"Yes"))</f>
        <v>0</v>
      </c>
      <c r="G25" s="11">
        <f t="shared" si="0"/>
        <v>6</v>
      </c>
      <c r="H25" s="13">
        <f>IF(D25="",COUNTIFS('Gap Analysis'!C:C,Overview!B25,'Gap Analysis'!D:D,Overview!C25,'Gap Analysis'!E:E,"",'Gap Analysis'!M:M,"Yes"),COUNTIFS('Gap Analysis'!C:C,Overview!B25,'Gap Analysis'!D:D,Overview!C25,'Gap Analysis'!E:E,Overview!D25,'Gap Analysis'!M:M,"Yes"))</f>
        <v>1</v>
      </c>
      <c r="I25">
        <f>IF(D25="",COUNTIFS('Gap Analysis'!C:C,Overview!B25,'Gap Analysis'!D:D,Overview!C25,'Gap Analysis'!E:E,"",'Gap Analysis'!M:M,"Yes", 'Gap Analysis'!N:N,"Yes"),COUNTIFS('Gap Analysis'!C:C,Overview!B25,'Gap Analysis'!D:D,Overview!C25,'Gap Analysis'!E:E,Overview!D25,'Gap Analysis'!M:M,"Yes", 'Gap Analysis'!N:N,"Yes"))</f>
        <v>0</v>
      </c>
      <c r="J25" s="11">
        <f t="shared" si="1"/>
        <v>1</v>
      </c>
    </row>
    <row r="26" spans="1:10" ht="16.8" customHeight="1" x14ac:dyDescent="0.3">
      <c r="A26">
        <v>23</v>
      </c>
      <c r="B26" t="s">
        <v>25</v>
      </c>
      <c r="C26" t="s">
        <v>35</v>
      </c>
      <c r="E26" s="13">
        <f>IF(D26="",COUNTIFS('Gap Analysis'!C:C,Overview!B26,'Gap Analysis'!D:D,Overview!C26,'Gap Analysis'!E:E,"",'Gap Analysis'!F:F,"Yes"),COUNTIFS('Gap Analysis'!C:C,Overview!B26,'Gap Analysis'!D:D,Overview!C26,'Gap Analysis'!E:E,Overview!D26,'Gap Analysis'!F:F,"Yes"))</f>
        <v>4</v>
      </c>
      <c r="F26">
        <f>IF(D26="",COUNTIFS('Gap Analysis'!C:C,Overview!B26,'Gap Analysis'!D:D,Overview!C26,'Gap Analysis'!E:E,"",'Gap Analysis'!F:F,"Yes", 'Gap Analysis'!G:G,"Yes"),COUNTIFS('Gap Analysis'!C:C,Overview!B26,'Gap Analysis'!D:D,Overview!C26,'Gap Analysis'!E:E,Overview!D26,'Gap Analysis'!F:F,"Yes", 'Gap Analysis'!G:G,"Yes"))</f>
        <v>0</v>
      </c>
      <c r="G26" s="11">
        <f t="shared" si="0"/>
        <v>4</v>
      </c>
      <c r="H26" s="13">
        <f>IF(D26="",COUNTIFS('Gap Analysis'!C:C,Overview!B26,'Gap Analysis'!D:D,Overview!C26,'Gap Analysis'!E:E,"",'Gap Analysis'!M:M,"Yes"),COUNTIFS('Gap Analysis'!C:C,Overview!B26,'Gap Analysis'!D:D,Overview!C26,'Gap Analysis'!E:E,Overview!D26,'Gap Analysis'!M:M,"Yes"))</f>
        <v>0</v>
      </c>
      <c r="I26">
        <f>IF(D26="",COUNTIFS('Gap Analysis'!C:C,Overview!B26,'Gap Analysis'!D:D,Overview!C26,'Gap Analysis'!E:E,"",'Gap Analysis'!M:M,"Yes", 'Gap Analysis'!N:N,"Yes"),COUNTIFS('Gap Analysis'!C:C,Overview!B26,'Gap Analysis'!D:D,Overview!C26,'Gap Analysis'!E:E,Overview!D26,'Gap Analysis'!M:M,"Yes", 'Gap Analysis'!N:N,"Yes"))</f>
        <v>0</v>
      </c>
      <c r="J26" s="11">
        <f t="shared" si="1"/>
        <v>0</v>
      </c>
    </row>
    <row r="27" spans="1:10" ht="16.8" customHeight="1" x14ac:dyDescent="0.3">
      <c r="A27">
        <v>24</v>
      </c>
      <c r="B27" t="s">
        <v>25</v>
      </c>
      <c r="C27" t="s">
        <v>36</v>
      </c>
      <c r="E27" s="13">
        <f>IF(D27="",COUNTIFS('Gap Analysis'!C:C,Overview!B27,'Gap Analysis'!D:D,Overview!C27,'Gap Analysis'!E:E,"",'Gap Analysis'!F:F,"Yes"),COUNTIFS('Gap Analysis'!C:C,Overview!B27,'Gap Analysis'!D:D,Overview!C27,'Gap Analysis'!E:E,Overview!D27,'Gap Analysis'!F:F,"Yes"))</f>
        <v>2</v>
      </c>
      <c r="F27">
        <f>IF(D27="",COUNTIFS('Gap Analysis'!C:C,Overview!B27,'Gap Analysis'!D:D,Overview!C27,'Gap Analysis'!E:E,"",'Gap Analysis'!F:F,"Yes", 'Gap Analysis'!G:G,"Yes"),COUNTIFS('Gap Analysis'!C:C,Overview!B27,'Gap Analysis'!D:D,Overview!C27,'Gap Analysis'!E:E,Overview!D27,'Gap Analysis'!F:F,"Yes", 'Gap Analysis'!G:G,"Yes"))</f>
        <v>0</v>
      </c>
      <c r="G27" s="11">
        <f t="shared" si="0"/>
        <v>2</v>
      </c>
      <c r="H27" s="13">
        <f>IF(D27="",COUNTIFS('Gap Analysis'!C:C,Overview!B27,'Gap Analysis'!D:D,Overview!C27,'Gap Analysis'!E:E,"",'Gap Analysis'!M:M,"Yes"),COUNTIFS('Gap Analysis'!C:C,Overview!B27,'Gap Analysis'!D:D,Overview!C27,'Gap Analysis'!E:E,Overview!D27,'Gap Analysis'!M:M,"Yes"))</f>
        <v>1</v>
      </c>
      <c r="I27">
        <f>IF(D27="",COUNTIFS('Gap Analysis'!C:C,Overview!B27,'Gap Analysis'!D:D,Overview!C27,'Gap Analysis'!E:E,"",'Gap Analysis'!M:M,"Yes", 'Gap Analysis'!N:N,"Yes"),COUNTIFS('Gap Analysis'!C:C,Overview!B27,'Gap Analysis'!D:D,Overview!C27,'Gap Analysis'!E:E,Overview!D27,'Gap Analysis'!M:M,"Yes", 'Gap Analysis'!N:N,"Yes"))</f>
        <v>0</v>
      </c>
      <c r="J27" s="11">
        <f t="shared" si="1"/>
        <v>1</v>
      </c>
    </row>
    <row r="28" spans="1:10" ht="16.8" customHeight="1" x14ac:dyDescent="0.3">
      <c r="A28">
        <v>25</v>
      </c>
      <c r="B28" t="s">
        <v>25</v>
      </c>
      <c r="C28" t="s">
        <v>37</v>
      </c>
      <c r="E28" s="13">
        <f>IF(D28="",COUNTIFS('Gap Analysis'!C:C,Overview!B28,'Gap Analysis'!D:D,Overview!C28,'Gap Analysis'!E:E,"",'Gap Analysis'!F:F,"Yes"),COUNTIFS('Gap Analysis'!C:C,Overview!B28,'Gap Analysis'!D:D,Overview!C28,'Gap Analysis'!E:E,Overview!D28,'Gap Analysis'!F:F,"Yes"))</f>
        <v>1</v>
      </c>
      <c r="F28">
        <f>IF(D28="",COUNTIFS('Gap Analysis'!C:C,Overview!B28,'Gap Analysis'!D:D,Overview!C28,'Gap Analysis'!E:E,"",'Gap Analysis'!F:F,"Yes", 'Gap Analysis'!G:G,"Yes"),COUNTIFS('Gap Analysis'!C:C,Overview!B28,'Gap Analysis'!D:D,Overview!C28,'Gap Analysis'!E:E,Overview!D28,'Gap Analysis'!F:F,"Yes", 'Gap Analysis'!G:G,"Yes"))</f>
        <v>0</v>
      </c>
      <c r="G28" s="11">
        <f t="shared" si="0"/>
        <v>1</v>
      </c>
      <c r="H28" s="13">
        <f>IF(D28="",COUNTIFS('Gap Analysis'!C:C,Overview!B28,'Gap Analysis'!D:D,Overview!C28,'Gap Analysis'!E:E,"",'Gap Analysis'!M:M,"Yes"),COUNTIFS('Gap Analysis'!C:C,Overview!B28,'Gap Analysis'!D:D,Overview!C28,'Gap Analysis'!E:E,Overview!D28,'Gap Analysis'!M:M,"Yes"))</f>
        <v>1</v>
      </c>
      <c r="I28">
        <f>IF(D28="",COUNTIFS('Gap Analysis'!C:C,Overview!B28,'Gap Analysis'!D:D,Overview!C28,'Gap Analysis'!E:E,"",'Gap Analysis'!M:M,"Yes", 'Gap Analysis'!N:N,"Yes"),COUNTIFS('Gap Analysis'!C:C,Overview!B28,'Gap Analysis'!D:D,Overview!C28,'Gap Analysis'!E:E,Overview!D28,'Gap Analysis'!M:M,"Yes", 'Gap Analysis'!N:N,"Yes"))</f>
        <v>0</v>
      </c>
      <c r="J28" s="11">
        <f t="shared" si="1"/>
        <v>1</v>
      </c>
    </row>
    <row r="29" spans="1:10" ht="16.8" customHeight="1" x14ac:dyDescent="0.3">
      <c r="A29">
        <v>26</v>
      </c>
      <c r="B29" t="s">
        <v>25</v>
      </c>
      <c r="C29" t="s">
        <v>38</v>
      </c>
      <c r="E29" s="13">
        <f>IF(D29="",COUNTIFS('Gap Analysis'!C:C,Overview!B29,'Gap Analysis'!D:D,Overview!C29,'Gap Analysis'!E:E,"",'Gap Analysis'!F:F,"Yes"),COUNTIFS('Gap Analysis'!C:C,Overview!B29,'Gap Analysis'!D:D,Overview!C29,'Gap Analysis'!E:E,Overview!D29,'Gap Analysis'!F:F,"Yes"))</f>
        <v>3</v>
      </c>
      <c r="F29">
        <f>IF(D29="",COUNTIFS('Gap Analysis'!C:C,Overview!B29,'Gap Analysis'!D:D,Overview!C29,'Gap Analysis'!E:E,"",'Gap Analysis'!F:F,"Yes", 'Gap Analysis'!G:G,"Yes"),COUNTIFS('Gap Analysis'!C:C,Overview!B29,'Gap Analysis'!D:D,Overview!C29,'Gap Analysis'!E:E,Overview!D29,'Gap Analysis'!F:F,"Yes", 'Gap Analysis'!G:G,"Yes"))</f>
        <v>0</v>
      </c>
      <c r="G29" s="11">
        <f t="shared" si="0"/>
        <v>3</v>
      </c>
      <c r="H29" s="13">
        <f>IF(D29="",COUNTIFS('Gap Analysis'!C:C,Overview!B29,'Gap Analysis'!D:D,Overview!C29,'Gap Analysis'!E:E,"",'Gap Analysis'!M:M,"Yes"),COUNTIFS('Gap Analysis'!C:C,Overview!B29,'Gap Analysis'!D:D,Overview!C29,'Gap Analysis'!E:E,Overview!D29,'Gap Analysis'!M:M,"Yes"))</f>
        <v>2</v>
      </c>
      <c r="I29">
        <f>IF(D29="",COUNTIFS('Gap Analysis'!C:C,Overview!B29,'Gap Analysis'!D:D,Overview!C29,'Gap Analysis'!E:E,"",'Gap Analysis'!M:M,"Yes", 'Gap Analysis'!N:N,"Yes"),COUNTIFS('Gap Analysis'!C:C,Overview!B29,'Gap Analysis'!D:D,Overview!C29,'Gap Analysis'!E:E,Overview!D29,'Gap Analysis'!M:M,"Yes", 'Gap Analysis'!N:N,"Yes"))</f>
        <v>0</v>
      </c>
      <c r="J29" s="11">
        <f t="shared" si="1"/>
        <v>2</v>
      </c>
    </row>
    <row r="30" spans="1:10" ht="16.8" customHeight="1" x14ac:dyDescent="0.3">
      <c r="A30">
        <v>27</v>
      </c>
      <c r="B30" t="s">
        <v>25</v>
      </c>
      <c r="C30" t="s">
        <v>39</v>
      </c>
      <c r="E30" s="13">
        <f>IF(D30="",COUNTIFS('Gap Analysis'!C:C,Overview!B30,'Gap Analysis'!D:D,Overview!C30,'Gap Analysis'!E:E,"",'Gap Analysis'!F:F,"Yes"),COUNTIFS('Gap Analysis'!C:C,Overview!B30,'Gap Analysis'!D:D,Overview!C30,'Gap Analysis'!E:E,Overview!D30,'Gap Analysis'!F:F,"Yes"))</f>
        <v>4</v>
      </c>
      <c r="F30">
        <f>IF(D30="",COUNTIFS('Gap Analysis'!C:C,Overview!B30,'Gap Analysis'!D:D,Overview!C30,'Gap Analysis'!E:E,"",'Gap Analysis'!F:F,"Yes", 'Gap Analysis'!G:G,"Yes"),COUNTIFS('Gap Analysis'!C:C,Overview!B30,'Gap Analysis'!D:D,Overview!C30,'Gap Analysis'!E:E,Overview!D30,'Gap Analysis'!F:F,"Yes", 'Gap Analysis'!G:G,"Yes"))</f>
        <v>0</v>
      </c>
      <c r="G30" s="11">
        <f t="shared" si="0"/>
        <v>4</v>
      </c>
      <c r="H30" s="13">
        <f>IF(D30="",COUNTIFS('Gap Analysis'!C:C,Overview!B30,'Gap Analysis'!D:D,Overview!C30,'Gap Analysis'!E:E,"",'Gap Analysis'!M:M,"Yes"),COUNTIFS('Gap Analysis'!C:C,Overview!B30,'Gap Analysis'!D:D,Overview!C30,'Gap Analysis'!E:E,Overview!D30,'Gap Analysis'!M:M,"Yes"))</f>
        <v>0</v>
      </c>
      <c r="I30">
        <f>IF(D30="",COUNTIFS('Gap Analysis'!C:C,Overview!B30,'Gap Analysis'!D:D,Overview!C30,'Gap Analysis'!E:E,"",'Gap Analysis'!M:M,"Yes", 'Gap Analysis'!N:N,"Yes"),COUNTIFS('Gap Analysis'!C:C,Overview!B30,'Gap Analysis'!D:D,Overview!C30,'Gap Analysis'!E:E,Overview!D30,'Gap Analysis'!M:M,"Yes", 'Gap Analysis'!N:N,"Yes"))</f>
        <v>0</v>
      </c>
      <c r="J30" s="11">
        <f t="shared" si="1"/>
        <v>0</v>
      </c>
    </row>
    <row r="31" spans="1:10" ht="16.8" customHeight="1" x14ac:dyDescent="0.3">
      <c r="A31">
        <v>28</v>
      </c>
      <c r="B31" t="s">
        <v>40</v>
      </c>
      <c r="C31" t="s">
        <v>41</v>
      </c>
      <c r="E31" s="13">
        <f>IF(D31="",COUNTIFS('Gap Analysis'!C:C,Overview!B31,'Gap Analysis'!D:D,Overview!C31,'Gap Analysis'!E:E,"",'Gap Analysis'!F:F,"Yes"),COUNTIFS('Gap Analysis'!C:C,Overview!B31,'Gap Analysis'!D:D,Overview!C31,'Gap Analysis'!E:E,Overview!D31,'Gap Analysis'!F:F,"Yes"))</f>
        <v>1</v>
      </c>
      <c r="F31">
        <f>IF(D31="",COUNTIFS('Gap Analysis'!C:C,Overview!B31,'Gap Analysis'!D:D,Overview!C31,'Gap Analysis'!E:E,"",'Gap Analysis'!F:F,"Yes", 'Gap Analysis'!G:G,"Yes"),COUNTIFS('Gap Analysis'!C:C,Overview!B31,'Gap Analysis'!D:D,Overview!C31,'Gap Analysis'!E:E,Overview!D31,'Gap Analysis'!F:F,"Yes", 'Gap Analysis'!G:G,"Yes"))</f>
        <v>0</v>
      </c>
      <c r="G31" s="11">
        <f t="shared" si="0"/>
        <v>1</v>
      </c>
      <c r="H31" s="13">
        <f>IF(D31="",COUNTIFS('Gap Analysis'!C:C,Overview!B31,'Gap Analysis'!D:D,Overview!C31,'Gap Analysis'!E:E,"",'Gap Analysis'!M:M,"Yes"),COUNTIFS('Gap Analysis'!C:C,Overview!B31,'Gap Analysis'!D:D,Overview!C31,'Gap Analysis'!E:E,Overview!D31,'Gap Analysis'!M:M,"Yes"))</f>
        <v>4</v>
      </c>
      <c r="I31">
        <f>IF(D31="",COUNTIFS('Gap Analysis'!C:C,Overview!B31,'Gap Analysis'!D:D,Overview!C31,'Gap Analysis'!E:E,"",'Gap Analysis'!M:M,"Yes", 'Gap Analysis'!N:N,"Yes"),COUNTIFS('Gap Analysis'!C:C,Overview!B31,'Gap Analysis'!D:D,Overview!C31,'Gap Analysis'!E:E,Overview!D31,'Gap Analysis'!M:M,"Yes", 'Gap Analysis'!N:N,"Yes"))</f>
        <v>0</v>
      </c>
      <c r="J31" s="11">
        <f t="shared" si="1"/>
        <v>4</v>
      </c>
    </row>
    <row r="32" spans="1:10" ht="16.8" customHeight="1" x14ac:dyDescent="0.3">
      <c r="A32">
        <v>29</v>
      </c>
      <c r="B32" t="s">
        <v>40</v>
      </c>
      <c r="C32" t="s">
        <v>42</v>
      </c>
      <c r="E32" s="13">
        <f>IF(D32="",COUNTIFS('Gap Analysis'!C:C,Overview!B32,'Gap Analysis'!D:D,Overview!C32,'Gap Analysis'!E:E,"",'Gap Analysis'!F:F,"Yes"),COUNTIFS('Gap Analysis'!C:C,Overview!B32,'Gap Analysis'!D:D,Overview!C32,'Gap Analysis'!E:E,Overview!D32,'Gap Analysis'!F:F,"Yes"))</f>
        <v>3</v>
      </c>
      <c r="F32">
        <f>IF(D32="",COUNTIFS('Gap Analysis'!C:C,Overview!B32,'Gap Analysis'!D:D,Overview!C32,'Gap Analysis'!E:E,"",'Gap Analysis'!F:F,"Yes", 'Gap Analysis'!G:G,"Yes"),COUNTIFS('Gap Analysis'!C:C,Overview!B32,'Gap Analysis'!D:D,Overview!C32,'Gap Analysis'!E:E,Overview!D32,'Gap Analysis'!F:F,"Yes", 'Gap Analysis'!G:G,"Yes"))</f>
        <v>0</v>
      </c>
      <c r="G32" s="11">
        <f t="shared" si="0"/>
        <v>3</v>
      </c>
      <c r="H32" s="13">
        <f>IF(D32="",COUNTIFS('Gap Analysis'!C:C,Overview!B32,'Gap Analysis'!D:D,Overview!C32,'Gap Analysis'!E:E,"",'Gap Analysis'!M:M,"Yes"),COUNTIFS('Gap Analysis'!C:C,Overview!B32,'Gap Analysis'!D:D,Overview!C32,'Gap Analysis'!E:E,Overview!D32,'Gap Analysis'!M:M,"Yes"))</f>
        <v>1</v>
      </c>
      <c r="I32">
        <f>IF(D32="",COUNTIFS('Gap Analysis'!C:C,Overview!B32,'Gap Analysis'!D:D,Overview!C32,'Gap Analysis'!E:E,"",'Gap Analysis'!M:M,"Yes", 'Gap Analysis'!N:N,"Yes"),COUNTIFS('Gap Analysis'!C:C,Overview!B32,'Gap Analysis'!D:D,Overview!C32,'Gap Analysis'!E:E,Overview!D32,'Gap Analysis'!M:M,"Yes", 'Gap Analysis'!N:N,"Yes"))</f>
        <v>0</v>
      </c>
      <c r="J32" s="11">
        <f t="shared" si="1"/>
        <v>1</v>
      </c>
    </row>
    <row r="33" spans="1:10" ht="16.8" customHeight="1" x14ac:dyDescent="0.3">
      <c r="A33">
        <v>30</v>
      </c>
      <c r="B33" t="s">
        <v>40</v>
      </c>
      <c r="C33" t="s">
        <v>43</v>
      </c>
      <c r="E33" s="13">
        <f>IF(D33="",COUNTIFS('Gap Analysis'!C:C,Overview!B33,'Gap Analysis'!D:D,Overview!C33,'Gap Analysis'!E:E,"",'Gap Analysis'!F:F,"Yes"),COUNTIFS('Gap Analysis'!C:C,Overview!B33,'Gap Analysis'!D:D,Overview!C33,'Gap Analysis'!E:E,Overview!D33,'Gap Analysis'!F:F,"Yes"))</f>
        <v>2</v>
      </c>
      <c r="F33">
        <f>IF(D33="",COUNTIFS('Gap Analysis'!C:C,Overview!B33,'Gap Analysis'!D:D,Overview!C33,'Gap Analysis'!E:E,"",'Gap Analysis'!F:F,"Yes", 'Gap Analysis'!G:G,"Yes"),COUNTIFS('Gap Analysis'!C:C,Overview!B33,'Gap Analysis'!D:D,Overview!C33,'Gap Analysis'!E:E,Overview!D33,'Gap Analysis'!F:F,"Yes", 'Gap Analysis'!G:G,"Yes"))</f>
        <v>0</v>
      </c>
      <c r="G33" s="11">
        <f t="shared" si="0"/>
        <v>2</v>
      </c>
      <c r="H33" s="13">
        <f>IF(D33="",COUNTIFS('Gap Analysis'!C:C,Overview!B33,'Gap Analysis'!D:D,Overview!C33,'Gap Analysis'!E:E,"",'Gap Analysis'!M:M,"Yes"),COUNTIFS('Gap Analysis'!C:C,Overview!B33,'Gap Analysis'!D:D,Overview!C33,'Gap Analysis'!E:E,Overview!D33,'Gap Analysis'!M:M,"Yes"))</f>
        <v>6</v>
      </c>
      <c r="I33">
        <f>IF(D33="",COUNTIFS('Gap Analysis'!C:C,Overview!B33,'Gap Analysis'!D:D,Overview!C33,'Gap Analysis'!E:E,"",'Gap Analysis'!M:M,"Yes", 'Gap Analysis'!N:N,"Yes"),COUNTIFS('Gap Analysis'!C:C,Overview!B33,'Gap Analysis'!D:D,Overview!C33,'Gap Analysis'!E:E,Overview!D33,'Gap Analysis'!M:M,"Yes", 'Gap Analysis'!N:N,"Yes"))</f>
        <v>0</v>
      </c>
      <c r="J33" s="11">
        <f t="shared" si="1"/>
        <v>6</v>
      </c>
    </row>
    <row r="34" spans="1:10" ht="16.8" customHeight="1" x14ac:dyDescent="0.3">
      <c r="A34">
        <v>31</v>
      </c>
      <c r="B34" t="s">
        <v>40</v>
      </c>
      <c r="C34" t="s">
        <v>44</v>
      </c>
      <c r="E34" s="13">
        <f>IF(D34="",COUNTIFS('Gap Analysis'!C:C,Overview!B34,'Gap Analysis'!D:D,Overview!C34,'Gap Analysis'!E:E,"",'Gap Analysis'!F:F,"Yes"),COUNTIFS('Gap Analysis'!C:C,Overview!B34,'Gap Analysis'!D:D,Overview!C34,'Gap Analysis'!E:E,Overview!D34,'Gap Analysis'!F:F,"Yes"))</f>
        <v>0</v>
      </c>
      <c r="F34">
        <f>IF(D34="",COUNTIFS('Gap Analysis'!C:C,Overview!B34,'Gap Analysis'!D:D,Overview!C34,'Gap Analysis'!E:E,"",'Gap Analysis'!F:F,"Yes", 'Gap Analysis'!G:G,"Yes"),COUNTIFS('Gap Analysis'!C:C,Overview!B34,'Gap Analysis'!D:D,Overview!C34,'Gap Analysis'!E:E,Overview!D34,'Gap Analysis'!F:F,"Yes", 'Gap Analysis'!G:G,"Yes"))</f>
        <v>0</v>
      </c>
      <c r="G34" s="11">
        <f t="shared" si="0"/>
        <v>0</v>
      </c>
      <c r="H34" s="13">
        <f>IF(D34="",COUNTIFS('Gap Analysis'!C:C,Overview!B34,'Gap Analysis'!D:D,Overview!C34,'Gap Analysis'!E:E,"",'Gap Analysis'!M:M,"Yes"),COUNTIFS('Gap Analysis'!C:C,Overview!B34,'Gap Analysis'!D:D,Overview!C34,'Gap Analysis'!E:E,Overview!D34,'Gap Analysis'!M:M,"Yes"))</f>
        <v>11</v>
      </c>
      <c r="I34">
        <f>IF(D34="",COUNTIFS('Gap Analysis'!C:C,Overview!B34,'Gap Analysis'!D:D,Overview!C34,'Gap Analysis'!E:E,"",'Gap Analysis'!M:M,"Yes", 'Gap Analysis'!N:N,"Yes"),COUNTIFS('Gap Analysis'!C:C,Overview!B34,'Gap Analysis'!D:D,Overview!C34,'Gap Analysis'!E:E,Overview!D34,'Gap Analysis'!M:M,"Yes", 'Gap Analysis'!N:N,"Yes"))</f>
        <v>0</v>
      </c>
      <c r="J34" s="11">
        <f t="shared" si="1"/>
        <v>11</v>
      </c>
    </row>
    <row r="35" spans="1:10" ht="16.8" customHeight="1" x14ac:dyDescent="0.3">
      <c r="A35">
        <v>32</v>
      </c>
      <c r="B35" t="s">
        <v>40</v>
      </c>
      <c r="C35" t="s">
        <v>45</v>
      </c>
      <c r="E35" s="13">
        <f>IF(D35="",COUNTIFS('Gap Analysis'!C:C,Overview!B35,'Gap Analysis'!D:D,Overview!C35,'Gap Analysis'!E:E,"",'Gap Analysis'!F:F,"Yes"),COUNTIFS('Gap Analysis'!C:C,Overview!B35,'Gap Analysis'!D:D,Overview!C35,'Gap Analysis'!E:E,Overview!D35,'Gap Analysis'!F:F,"Yes"))</f>
        <v>3</v>
      </c>
      <c r="F35">
        <f>IF(D35="",COUNTIFS('Gap Analysis'!C:C,Overview!B35,'Gap Analysis'!D:D,Overview!C35,'Gap Analysis'!E:E,"",'Gap Analysis'!F:F,"Yes", 'Gap Analysis'!G:G,"Yes"),COUNTIFS('Gap Analysis'!C:C,Overview!B35,'Gap Analysis'!D:D,Overview!C35,'Gap Analysis'!E:E,Overview!D35,'Gap Analysis'!F:F,"Yes", 'Gap Analysis'!G:G,"Yes"))</f>
        <v>0</v>
      </c>
      <c r="G35" s="11">
        <f t="shared" si="0"/>
        <v>3</v>
      </c>
      <c r="H35" s="13">
        <f>IF(D35="",COUNTIFS('Gap Analysis'!C:C,Overview!B35,'Gap Analysis'!D:D,Overview!C35,'Gap Analysis'!E:E,"",'Gap Analysis'!M:M,"Yes"),COUNTIFS('Gap Analysis'!C:C,Overview!B35,'Gap Analysis'!D:D,Overview!C35,'Gap Analysis'!E:E,Overview!D35,'Gap Analysis'!M:M,"Yes"))</f>
        <v>1</v>
      </c>
      <c r="I35">
        <f>IF(D35="",COUNTIFS('Gap Analysis'!C:C,Overview!B35,'Gap Analysis'!D:D,Overview!C35,'Gap Analysis'!E:E,"",'Gap Analysis'!M:M,"Yes", 'Gap Analysis'!N:N,"Yes"),COUNTIFS('Gap Analysis'!C:C,Overview!B35,'Gap Analysis'!D:D,Overview!C35,'Gap Analysis'!E:E,Overview!D35,'Gap Analysis'!M:M,"Yes", 'Gap Analysis'!N:N,"Yes"))</f>
        <v>0</v>
      </c>
      <c r="J35" s="11">
        <f t="shared" si="1"/>
        <v>1</v>
      </c>
    </row>
    <row r="36" spans="1:10" ht="16.8" customHeight="1" x14ac:dyDescent="0.3">
      <c r="A36">
        <v>33</v>
      </c>
      <c r="B36" t="s">
        <v>40</v>
      </c>
      <c r="C36" t="s">
        <v>46</v>
      </c>
      <c r="E36" s="13">
        <f>IF(D36="",COUNTIFS('Gap Analysis'!C:C,Overview!B36,'Gap Analysis'!D:D,Overview!C36,'Gap Analysis'!E:E,"",'Gap Analysis'!F:F,"Yes"),COUNTIFS('Gap Analysis'!C:C,Overview!B36,'Gap Analysis'!D:D,Overview!C36,'Gap Analysis'!E:E,Overview!D36,'Gap Analysis'!F:F,"Yes"))</f>
        <v>3</v>
      </c>
      <c r="F36">
        <f>IF(D36="",COUNTIFS('Gap Analysis'!C:C,Overview!B36,'Gap Analysis'!D:D,Overview!C36,'Gap Analysis'!E:E,"",'Gap Analysis'!F:F,"Yes", 'Gap Analysis'!G:G,"Yes"),COUNTIFS('Gap Analysis'!C:C,Overview!B36,'Gap Analysis'!D:D,Overview!C36,'Gap Analysis'!E:E,Overview!D36,'Gap Analysis'!F:F,"Yes", 'Gap Analysis'!G:G,"Yes"))</f>
        <v>0</v>
      </c>
      <c r="G36" s="11">
        <f t="shared" ref="G36:G67" si="2">E36-F36</f>
        <v>3</v>
      </c>
      <c r="H36" s="13">
        <f>IF(D36="",COUNTIFS('Gap Analysis'!C:C,Overview!B36,'Gap Analysis'!D:D,Overview!C36,'Gap Analysis'!E:E,"",'Gap Analysis'!M:M,"Yes"),COUNTIFS('Gap Analysis'!C:C,Overview!B36,'Gap Analysis'!D:D,Overview!C36,'Gap Analysis'!E:E,Overview!D36,'Gap Analysis'!M:M,"Yes"))</f>
        <v>5</v>
      </c>
      <c r="I36">
        <f>IF(D36="",COUNTIFS('Gap Analysis'!C:C,Overview!B36,'Gap Analysis'!D:D,Overview!C36,'Gap Analysis'!E:E,"",'Gap Analysis'!M:M,"Yes", 'Gap Analysis'!N:N,"Yes"),COUNTIFS('Gap Analysis'!C:C,Overview!B36,'Gap Analysis'!D:D,Overview!C36,'Gap Analysis'!E:E,Overview!D36,'Gap Analysis'!M:M,"Yes", 'Gap Analysis'!N:N,"Yes"))</f>
        <v>0</v>
      </c>
      <c r="J36" s="11">
        <f t="shared" ref="J36:J67" si="3">H36-I36</f>
        <v>5</v>
      </c>
    </row>
    <row r="37" spans="1:10" ht="16.8" customHeight="1" x14ac:dyDescent="0.3">
      <c r="A37">
        <v>34</v>
      </c>
      <c r="B37" t="s">
        <v>40</v>
      </c>
      <c r="C37" t="s">
        <v>47</v>
      </c>
      <c r="E37" s="13">
        <f>IF(D37="",COUNTIFS('Gap Analysis'!C:C,Overview!B37,'Gap Analysis'!D:D,Overview!C37,'Gap Analysis'!E:E,"",'Gap Analysis'!F:F,"Yes"),COUNTIFS('Gap Analysis'!C:C,Overview!B37,'Gap Analysis'!D:D,Overview!C37,'Gap Analysis'!E:E,Overview!D37,'Gap Analysis'!F:F,"Yes"))</f>
        <v>1</v>
      </c>
      <c r="F37">
        <f>IF(D37="",COUNTIFS('Gap Analysis'!C:C,Overview!B37,'Gap Analysis'!D:D,Overview!C37,'Gap Analysis'!E:E,"",'Gap Analysis'!F:F,"Yes", 'Gap Analysis'!G:G,"Yes"),COUNTIFS('Gap Analysis'!C:C,Overview!B37,'Gap Analysis'!D:D,Overview!C37,'Gap Analysis'!E:E,Overview!D37,'Gap Analysis'!F:F,"Yes", 'Gap Analysis'!G:G,"Yes"))</f>
        <v>0</v>
      </c>
      <c r="G37" s="11">
        <f t="shared" si="2"/>
        <v>1</v>
      </c>
      <c r="H37" s="13">
        <f>IF(D37="",COUNTIFS('Gap Analysis'!C:C,Overview!B37,'Gap Analysis'!D:D,Overview!C37,'Gap Analysis'!E:E,"",'Gap Analysis'!M:M,"Yes"),COUNTIFS('Gap Analysis'!C:C,Overview!B37,'Gap Analysis'!D:D,Overview!C37,'Gap Analysis'!E:E,Overview!D37,'Gap Analysis'!M:M,"Yes"))</f>
        <v>5</v>
      </c>
      <c r="I37">
        <f>IF(D37="",COUNTIFS('Gap Analysis'!C:C,Overview!B37,'Gap Analysis'!D:D,Overview!C37,'Gap Analysis'!E:E,"",'Gap Analysis'!M:M,"Yes", 'Gap Analysis'!N:N,"Yes"),COUNTIFS('Gap Analysis'!C:C,Overview!B37,'Gap Analysis'!D:D,Overview!C37,'Gap Analysis'!E:E,Overview!D37,'Gap Analysis'!M:M,"Yes", 'Gap Analysis'!N:N,"Yes"))</f>
        <v>0</v>
      </c>
      <c r="J37" s="11">
        <f t="shared" si="3"/>
        <v>5</v>
      </c>
    </row>
    <row r="38" spans="1:10" ht="16.8" customHeight="1" x14ac:dyDescent="0.3">
      <c r="A38">
        <v>35</v>
      </c>
      <c r="B38" t="s">
        <v>40</v>
      </c>
      <c r="C38" t="s">
        <v>48</v>
      </c>
      <c r="E38" s="13">
        <f>IF(D38="",COUNTIFS('Gap Analysis'!C:C,Overview!B38,'Gap Analysis'!D:D,Overview!C38,'Gap Analysis'!E:E,"",'Gap Analysis'!F:F,"Yes"),COUNTIFS('Gap Analysis'!C:C,Overview!B38,'Gap Analysis'!D:D,Overview!C38,'Gap Analysis'!E:E,Overview!D38,'Gap Analysis'!F:F,"Yes"))</f>
        <v>1</v>
      </c>
      <c r="F38">
        <f>IF(D38="",COUNTIFS('Gap Analysis'!C:C,Overview!B38,'Gap Analysis'!D:D,Overview!C38,'Gap Analysis'!E:E,"",'Gap Analysis'!F:F,"Yes", 'Gap Analysis'!G:G,"Yes"),COUNTIFS('Gap Analysis'!C:C,Overview!B38,'Gap Analysis'!D:D,Overview!C38,'Gap Analysis'!E:E,Overview!D38,'Gap Analysis'!F:F,"Yes", 'Gap Analysis'!G:G,"Yes"))</f>
        <v>0</v>
      </c>
      <c r="G38" s="11">
        <f t="shared" si="2"/>
        <v>1</v>
      </c>
      <c r="H38" s="13">
        <f>IF(D38="",COUNTIFS('Gap Analysis'!C:C,Overview!B38,'Gap Analysis'!D:D,Overview!C38,'Gap Analysis'!E:E,"",'Gap Analysis'!M:M,"Yes"),COUNTIFS('Gap Analysis'!C:C,Overview!B38,'Gap Analysis'!D:D,Overview!C38,'Gap Analysis'!E:E,Overview!D38,'Gap Analysis'!M:M,"Yes"))</f>
        <v>8</v>
      </c>
      <c r="I38">
        <f>IF(D38="",COUNTIFS('Gap Analysis'!C:C,Overview!B38,'Gap Analysis'!D:D,Overview!C38,'Gap Analysis'!E:E,"",'Gap Analysis'!M:M,"Yes", 'Gap Analysis'!N:N,"Yes"),COUNTIFS('Gap Analysis'!C:C,Overview!B38,'Gap Analysis'!D:D,Overview!C38,'Gap Analysis'!E:E,Overview!D38,'Gap Analysis'!M:M,"Yes", 'Gap Analysis'!N:N,"Yes"))</f>
        <v>0</v>
      </c>
      <c r="J38" s="11">
        <f t="shared" si="3"/>
        <v>8</v>
      </c>
    </row>
    <row r="39" spans="1:10" ht="16.8" customHeight="1" x14ac:dyDescent="0.3">
      <c r="A39">
        <v>36</v>
      </c>
      <c r="B39" t="s">
        <v>40</v>
      </c>
      <c r="C39" t="s">
        <v>49</v>
      </c>
      <c r="D39" t="s">
        <v>50</v>
      </c>
      <c r="E39" s="13">
        <f>IF(D39="",COUNTIFS('Gap Analysis'!C:C,Overview!B39,'Gap Analysis'!D:D,Overview!C39,'Gap Analysis'!E:E,"",'Gap Analysis'!F:F,"Yes"),COUNTIFS('Gap Analysis'!C:C,Overview!B39,'Gap Analysis'!D:D,Overview!C39,'Gap Analysis'!E:E,Overview!D39,'Gap Analysis'!F:F,"Yes"))</f>
        <v>1</v>
      </c>
      <c r="F39">
        <f>IF(D39="",COUNTIFS('Gap Analysis'!C:C,Overview!B39,'Gap Analysis'!D:D,Overview!C39,'Gap Analysis'!E:E,"",'Gap Analysis'!F:F,"Yes", 'Gap Analysis'!G:G,"Yes"),COUNTIFS('Gap Analysis'!C:C,Overview!B39,'Gap Analysis'!D:D,Overview!C39,'Gap Analysis'!E:E,Overview!D39,'Gap Analysis'!F:F,"Yes", 'Gap Analysis'!G:G,"Yes"))</f>
        <v>0</v>
      </c>
      <c r="G39" s="11">
        <f t="shared" si="2"/>
        <v>1</v>
      </c>
      <c r="H39" s="13">
        <f>IF(D39="",COUNTIFS('Gap Analysis'!C:C,Overview!B39,'Gap Analysis'!D:D,Overview!C39,'Gap Analysis'!E:E,"",'Gap Analysis'!M:M,"Yes"),COUNTIFS('Gap Analysis'!C:C,Overview!B39,'Gap Analysis'!D:D,Overview!C39,'Gap Analysis'!E:E,Overview!D39,'Gap Analysis'!M:M,"Yes"))</f>
        <v>2</v>
      </c>
      <c r="I39">
        <f>IF(D39="",COUNTIFS('Gap Analysis'!C:C,Overview!B39,'Gap Analysis'!D:D,Overview!C39,'Gap Analysis'!E:E,"",'Gap Analysis'!M:M,"Yes", 'Gap Analysis'!N:N,"Yes"),COUNTIFS('Gap Analysis'!C:C,Overview!B39,'Gap Analysis'!D:D,Overview!C39,'Gap Analysis'!E:E,Overview!D39,'Gap Analysis'!M:M,"Yes", 'Gap Analysis'!N:N,"Yes"))</f>
        <v>0</v>
      </c>
      <c r="J39" s="11">
        <f t="shared" si="3"/>
        <v>2</v>
      </c>
    </row>
    <row r="40" spans="1:10" ht="16.8" customHeight="1" x14ac:dyDescent="0.3">
      <c r="A40">
        <v>37</v>
      </c>
      <c r="B40" t="s">
        <v>40</v>
      </c>
      <c r="C40" t="s">
        <v>49</v>
      </c>
      <c r="D40" t="s">
        <v>51</v>
      </c>
      <c r="E40" s="13">
        <f>IF(D40="",COUNTIFS('Gap Analysis'!C:C,Overview!B40,'Gap Analysis'!D:D,Overview!C40,'Gap Analysis'!E:E,"",'Gap Analysis'!F:F,"Yes"),COUNTIFS('Gap Analysis'!C:C,Overview!B40,'Gap Analysis'!D:D,Overview!C40,'Gap Analysis'!E:E,Overview!D40,'Gap Analysis'!F:F,"Yes"))</f>
        <v>0</v>
      </c>
      <c r="F40">
        <f>IF(D40="",COUNTIFS('Gap Analysis'!C:C,Overview!B40,'Gap Analysis'!D:D,Overview!C40,'Gap Analysis'!E:E,"",'Gap Analysis'!F:F,"Yes", 'Gap Analysis'!G:G,"Yes"),COUNTIFS('Gap Analysis'!C:C,Overview!B40,'Gap Analysis'!D:D,Overview!C40,'Gap Analysis'!E:E,Overview!D40,'Gap Analysis'!F:F,"Yes", 'Gap Analysis'!G:G,"Yes"))</f>
        <v>0</v>
      </c>
      <c r="G40" s="11">
        <f t="shared" si="2"/>
        <v>0</v>
      </c>
      <c r="H40" s="13">
        <f>IF(D40="",COUNTIFS('Gap Analysis'!C:C,Overview!B40,'Gap Analysis'!D:D,Overview!C40,'Gap Analysis'!E:E,"",'Gap Analysis'!M:M,"Yes"),COUNTIFS('Gap Analysis'!C:C,Overview!B40,'Gap Analysis'!D:D,Overview!C40,'Gap Analysis'!E:E,Overview!D40,'Gap Analysis'!M:M,"Yes"))</f>
        <v>2</v>
      </c>
      <c r="I40">
        <f>IF(D40="",COUNTIFS('Gap Analysis'!C:C,Overview!B40,'Gap Analysis'!D:D,Overview!C40,'Gap Analysis'!E:E,"",'Gap Analysis'!M:M,"Yes", 'Gap Analysis'!N:N,"Yes"),COUNTIFS('Gap Analysis'!C:C,Overview!B40,'Gap Analysis'!D:D,Overview!C40,'Gap Analysis'!E:E,Overview!D40,'Gap Analysis'!M:M,"Yes", 'Gap Analysis'!N:N,"Yes"))</f>
        <v>0</v>
      </c>
      <c r="J40" s="11">
        <f t="shared" si="3"/>
        <v>2</v>
      </c>
    </row>
    <row r="41" spans="1:10" ht="16.8" customHeight="1" x14ac:dyDescent="0.3">
      <c r="A41">
        <v>38</v>
      </c>
      <c r="B41" t="s">
        <v>40</v>
      </c>
      <c r="C41" t="s">
        <v>49</v>
      </c>
      <c r="D41" t="s">
        <v>52</v>
      </c>
      <c r="E41" s="13">
        <f>IF(D41="",COUNTIFS('Gap Analysis'!C:C,Overview!B41,'Gap Analysis'!D:D,Overview!C41,'Gap Analysis'!E:E,"",'Gap Analysis'!F:F,"Yes"),COUNTIFS('Gap Analysis'!C:C,Overview!B41,'Gap Analysis'!D:D,Overview!C41,'Gap Analysis'!E:E,Overview!D41,'Gap Analysis'!F:F,"Yes"))</f>
        <v>2</v>
      </c>
      <c r="F41">
        <f>IF(D41="",COUNTIFS('Gap Analysis'!C:C,Overview!B41,'Gap Analysis'!D:D,Overview!C41,'Gap Analysis'!E:E,"",'Gap Analysis'!F:F,"Yes", 'Gap Analysis'!G:G,"Yes"),COUNTIFS('Gap Analysis'!C:C,Overview!B41,'Gap Analysis'!D:D,Overview!C41,'Gap Analysis'!E:E,Overview!D41,'Gap Analysis'!F:F,"Yes", 'Gap Analysis'!G:G,"Yes"))</f>
        <v>0</v>
      </c>
      <c r="G41" s="11">
        <f t="shared" si="2"/>
        <v>2</v>
      </c>
      <c r="H41" s="13">
        <f>IF(D41="",COUNTIFS('Gap Analysis'!C:C,Overview!B41,'Gap Analysis'!D:D,Overview!C41,'Gap Analysis'!E:E,"",'Gap Analysis'!M:M,"Yes"),COUNTIFS('Gap Analysis'!C:C,Overview!B41,'Gap Analysis'!D:D,Overview!C41,'Gap Analysis'!E:E,Overview!D41,'Gap Analysis'!M:M,"Yes"))</f>
        <v>4</v>
      </c>
      <c r="I41">
        <f>IF(D41="",COUNTIFS('Gap Analysis'!C:C,Overview!B41,'Gap Analysis'!D:D,Overview!C41,'Gap Analysis'!E:E,"",'Gap Analysis'!M:M,"Yes", 'Gap Analysis'!N:N,"Yes"),COUNTIFS('Gap Analysis'!C:C,Overview!B41,'Gap Analysis'!D:D,Overview!C41,'Gap Analysis'!E:E,Overview!D41,'Gap Analysis'!M:M,"Yes", 'Gap Analysis'!N:N,"Yes"))</f>
        <v>0</v>
      </c>
      <c r="J41" s="11">
        <f t="shared" si="3"/>
        <v>4</v>
      </c>
    </row>
    <row r="42" spans="1:10" ht="16.8" customHeight="1" x14ac:dyDescent="0.3">
      <c r="A42">
        <v>39</v>
      </c>
      <c r="B42" t="s">
        <v>40</v>
      </c>
      <c r="C42" t="s">
        <v>49</v>
      </c>
      <c r="D42" t="s">
        <v>53</v>
      </c>
      <c r="E42" s="13">
        <f>IF(D42="",COUNTIFS('Gap Analysis'!C:C,Overview!B42,'Gap Analysis'!D:D,Overview!C42,'Gap Analysis'!E:E,"",'Gap Analysis'!F:F,"Yes"),COUNTIFS('Gap Analysis'!C:C,Overview!B42,'Gap Analysis'!D:D,Overview!C42,'Gap Analysis'!E:E,Overview!D42,'Gap Analysis'!F:F,"Yes"))</f>
        <v>1</v>
      </c>
      <c r="F42">
        <f>IF(D42="",COUNTIFS('Gap Analysis'!C:C,Overview!B42,'Gap Analysis'!D:D,Overview!C42,'Gap Analysis'!E:E,"",'Gap Analysis'!F:F,"Yes", 'Gap Analysis'!G:G,"Yes"),COUNTIFS('Gap Analysis'!C:C,Overview!B42,'Gap Analysis'!D:D,Overview!C42,'Gap Analysis'!E:E,Overview!D42,'Gap Analysis'!F:F,"Yes", 'Gap Analysis'!G:G,"Yes"))</f>
        <v>0</v>
      </c>
      <c r="G42" s="11">
        <f t="shared" si="2"/>
        <v>1</v>
      </c>
      <c r="H42" s="13">
        <f>IF(D42="",COUNTIFS('Gap Analysis'!C:C,Overview!B42,'Gap Analysis'!D:D,Overview!C42,'Gap Analysis'!E:E,"",'Gap Analysis'!M:M,"Yes"),COUNTIFS('Gap Analysis'!C:C,Overview!B42,'Gap Analysis'!D:D,Overview!C42,'Gap Analysis'!E:E,Overview!D42,'Gap Analysis'!M:M,"Yes"))</f>
        <v>3</v>
      </c>
      <c r="I42">
        <f>IF(D42="",COUNTIFS('Gap Analysis'!C:C,Overview!B42,'Gap Analysis'!D:D,Overview!C42,'Gap Analysis'!E:E,"",'Gap Analysis'!M:M,"Yes", 'Gap Analysis'!N:N,"Yes"),COUNTIFS('Gap Analysis'!C:C,Overview!B42,'Gap Analysis'!D:D,Overview!C42,'Gap Analysis'!E:E,Overview!D42,'Gap Analysis'!M:M,"Yes", 'Gap Analysis'!N:N,"Yes"))</f>
        <v>0</v>
      </c>
      <c r="J42" s="11">
        <f t="shared" si="3"/>
        <v>3</v>
      </c>
    </row>
    <row r="43" spans="1:10" ht="16.8" customHeight="1" x14ac:dyDescent="0.3">
      <c r="A43">
        <v>40</v>
      </c>
      <c r="B43" t="s">
        <v>40</v>
      </c>
      <c r="C43" t="s">
        <v>49</v>
      </c>
      <c r="D43" t="s">
        <v>54</v>
      </c>
      <c r="E43" s="13">
        <f>IF(D43="",COUNTIFS('Gap Analysis'!C:C,Overview!B43,'Gap Analysis'!D:D,Overview!C43,'Gap Analysis'!E:E,"",'Gap Analysis'!F:F,"Yes"),COUNTIFS('Gap Analysis'!C:C,Overview!B43,'Gap Analysis'!D:D,Overview!C43,'Gap Analysis'!E:E,Overview!D43,'Gap Analysis'!F:F,"Yes"))</f>
        <v>0</v>
      </c>
      <c r="F43">
        <f>IF(D43="",COUNTIFS('Gap Analysis'!C:C,Overview!B43,'Gap Analysis'!D:D,Overview!C43,'Gap Analysis'!E:E,"",'Gap Analysis'!F:F,"Yes", 'Gap Analysis'!G:G,"Yes"),COUNTIFS('Gap Analysis'!C:C,Overview!B43,'Gap Analysis'!D:D,Overview!C43,'Gap Analysis'!E:E,Overview!D43,'Gap Analysis'!F:F,"Yes", 'Gap Analysis'!G:G,"Yes"))</f>
        <v>0</v>
      </c>
      <c r="G43" s="11">
        <f t="shared" si="2"/>
        <v>0</v>
      </c>
      <c r="H43" s="13">
        <f>IF(D43="",COUNTIFS('Gap Analysis'!C:C,Overview!B43,'Gap Analysis'!D:D,Overview!C43,'Gap Analysis'!E:E,"",'Gap Analysis'!M:M,"Yes"),COUNTIFS('Gap Analysis'!C:C,Overview!B43,'Gap Analysis'!D:D,Overview!C43,'Gap Analysis'!E:E,Overview!D43,'Gap Analysis'!M:M,"Yes"))</f>
        <v>1</v>
      </c>
      <c r="I43">
        <f>IF(D43="",COUNTIFS('Gap Analysis'!C:C,Overview!B43,'Gap Analysis'!D:D,Overview!C43,'Gap Analysis'!E:E,"",'Gap Analysis'!M:M,"Yes", 'Gap Analysis'!N:N,"Yes"),COUNTIFS('Gap Analysis'!C:C,Overview!B43,'Gap Analysis'!D:D,Overview!C43,'Gap Analysis'!E:E,Overview!D43,'Gap Analysis'!M:M,"Yes", 'Gap Analysis'!N:N,"Yes"))</f>
        <v>0</v>
      </c>
      <c r="J43" s="11">
        <f t="shared" si="3"/>
        <v>1</v>
      </c>
    </row>
    <row r="44" spans="1:10" ht="16.8" customHeight="1" x14ac:dyDescent="0.3">
      <c r="A44">
        <v>41</v>
      </c>
      <c r="B44" t="s">
        <v>40</v>
      </c>
      <c r="C44" t="s">
        <v>49</v>
      </c>
      <c r="D44" t="s">
        <v>55</v>
      </c>
      <c r="E44" s="13">
        <f>IF(D44="",COUNTIFS('Gap Analysis'!C:C,Overview!B44,'Gap Analysis'!D:D,Overview!C44,'Gap Analysis'!E:E,"",'Gap Analysis'!F:F,"Yes"),COUNTIFS('Gap Analysis'!C:C,Overview!B44,'Gap Analysis'!D:D,Overview!C44,'Gap Analysis'!E:E,Overview!D44,'Gap Analysis'!F:F,"Yes"))</f>
        <v>3</v>
      </c>
      <c r="F44">
        <f>IF(D44="",COUNTIFS('Gap Analysis'!C:C,Overview!B44,'Gap Analysis'!D:D,Overview!C44,'Gap Analysis'!E:E,"",'Gap Analysis'!F:F,"Yes", 'Gap Analysis'!G:G,"Yes"),COUNTIFS('Gap Analysis'!C:C,Overview!B44,'Gap Analysis'!D:D,Overview!C44,'Gap Analysis'!E:E,Overview!D44,'Gap Analysis'!F:F,"Yes", 'Gap Analysis'!G:G,"Yes"))</f>
        <v>0</v>
      </c>
      <c r="G44" s="11">
        <f t="shared" si="2"/>
        <v>3</v>
      </c>
      <c r="H44" s="13">
        <f>IF(D44="",COUNTIFS('Gap Analysis'!C:C,Overview!B44,'Gap Analysis'!D:D,Overview!C44,'Gap Analysis'!E:E,"",'Gap Analysis'!M:M,"Yes"),COUNTIFS('Gap Analysis'!C:C,Overview!B44,'Gap Analysis'!D:D,Overview!C44,'Gap Analysis'!E:E,Overview!D44,'Gap Analysis'!M:M,"Yes"))</f>
        <v>3</v>
      </c>
      <c r="I44">
        <f>IF(D44="",COUNTIFS('Gap Analysis'!C:C,Overview!B44,'Gap Analysis'!D:D,Overview!C44,'Gap Analysis'!E:E,"",'Gap Analysis'!M:M,"Yes", 'Gap Analysis'!N:N,"Yes"),COUNTIFS('Gap Analysis'!C:C,Overview!B44,'Gap Analysis'!D:D,Overview!C44,'Gap Analysis'!E:E,Overview!D44,'Gap Analysis'!M:M,"Yes", 'Gap Analysis'!N:N,"Yes"))</f>
        <v>0</v>
      </c>
      <c r="J44" s="11">
        <f t="shared" si="3"/>
        <v>3</v>
      </c>
    </row>
    <row r="45" spans="1:10" ht="16.8" customHeight="1" x14ac:dyDescent="0.3">
      <c r="A45">
        <v>42</v>
      </c>
      <c r="B45" t="s">
        <v>40</v>
      </c>
      <c r="C45" t="s">
        <v>41</v>
      </c>
      <c r="D45" t="s">
        <v>56</v>
      </c>
      <c r="E45" s="13">
        <f>IF(D45="",COUNTIFS('Gap Analysis'!C:C,Overview!B45,'Gap Analysis'!D:D,Overview!C45,'Gap Analysis'!E:E,"",'Gap Analysis'!F:F,"Yes"),COUNTIFS('Gap Analysis'!C:C,Overview!B45,'Gap Analysis'!D:D,Overview!C45,'Gap Analysis'!E:E,Overview!D45,'Gap Analysis'!F:F,"Yes"))</f>
        <v>4</v>
      </c>
      <c r="F45">
        <f>IF(D45="",COUNTIFS('Gap Analysis'!C:C,Overview!B45,'Gap Analysis'!D:D,Overview!C45,'Gap Analysis'!E:E,"",'Gap Analysis'!F:F,"Yes", 'Gap Analysis'!G:G,"Yes"),COUNTIFS('Gap Analysis'!C:C,Overview!B45,'Gap Analysis'!D:D,Overview!C45,'Gap Analysis'!E:E,Overview!D45,'Gap Analysis'!F:F,"Yes", 'Gap Analysis'!G:G,"Yes"))</f>
        <v>0</v>
      </c>
      <c r="G45" s="11">
        <f t="shared" si="2"/>
        <v>4</v>
      </c>
      <c r="H45" s="13">
        <f>IF(D45="",COUNTIFS('Gap Analysis'!C:C,Overview!B45,'Gap Analysis'!D:D,Overview!C45,'Gap Analysis'!E:E,"",'Gap Analysis'!M:M,"Yes"),COUNTIFS('Gap Analysis'!C:C,Overview!B45,'Gap Analysis'!D:D,Overview!C45,'Gap Analysis'!E:E,Overview!D45,'Gap Analysis'!M:M,"Yes"))</f>
        <v>2</v>
      </c>
      <c r="I45">
        <f>IF(D45="",COUNTIFS('Gap Analysis'!C:C,Overview!B45,'Gap Analysis'!D:D,Overview!C45,'Gap Analysis'!E:E,"",'Gap Analysis'!M:M,"Yes", 'Gap Analysis'!N:N,"Yes"),COUNTIFS('Gap Analysis'!C:C,Overview!B45,'Gap Analysis'!D:D,Overview!C45,'Gap Analysis'!E:E,Overview!D45,'Gap Analysis'!M:M,"Yes", 'Gap Analysis'!N:N,"Yes"))</f>
        <v>0</v>
      </c>
      <c r="J45" s="11">
        <f t="shared" si="3"/>
        <v>2</v>
      </c>
    </row>
    <row r="46" spans="1:10" ht="16.8" customHeight="1" x14ac:dyDescent="0.3">
      <c r="A46">
        <v>43</v>
      </c>
      <c r="B46" t="s">
        <v>40</v>
      </c>
      <c r="C46" t="s">
        <v>41</v>
      </c>
      <c r="D46" t="s">
        <v>57</v>
      </c>
      <c r="E46" s="13">
        <f>IF(D46="",COUNTIFS('Gap Analysis'!C:C,Overview!B46,'Gap Analysis'!D:D,Overview!C46,'Gap Analysis'!E:E,"",'Gap Analysis'!F:F,"Yes"),COUNTIFS('Gap Analysis'!C:C,Overview!B46,'Gap Analysis'!D:D,Overview!C46,'Gap Analysis'!E:E,Overview!D46,'Gap Analysis'!F:F,"Yes"))</f>
        <v>0</v>
      </c>
      <c r="F46">
        <f>IF(D46="",COUNTIFS('Gap Analysis'!C:C,Overview!B46,'Gap Analysis'!D:D,Overview!C46,'Gap Analysis'!E:E,"",'Gap Analysis'!F:F,"Yes", 'Gap Analysis'!G:G,"Yes"),COUNTIFS('Gap Analysis'!C:C,Overview!B46,'Gap Analysis'!D:D,Overview!C46,'Gap Analysis'!E:E,Overview!D46,'Gap Analysis'!F:F,"Yes", 'Gap Analysis'!G:G,"Yes"))</f>
        <v>0</v>
      </c>
      <c r="G46" s="11">
        <f t="shared" si="2"/>
        <v>0</v>
      </c>
      <c r="H46" s="13">
        <f>IF(D46="",COUNTIFS('Gap Analysis'!C:C,Overview!B46,'Gap Analysis'!D:D,Overview!C46,'Gap Analysis'!E:E,"",'Gap Analysis'!M:M,"Yes"),COUNTIFS('Gap Analysis'!C:C,Overview!B46,'Gap Analysis'!D:D,Overview!C46,'Gap Analysis'!E:E,Overview!D46,'Gap Analysis'!M:M,"Yes"))</f>
        <v>2</v>
      </c>
      <c r="I46">
        <f>IF(D46="",COUNTIFS('Gap Analysis'!C:C,Overview!B46,'Gap Analysis'!D:D,Overview!C46,'Gap Analysis'!E:E,"",'Gap Analysis'!M:M,"Yes", 'Gap Analysis'!N:N,"Yes"),COUNTIFS('Gap Analysis'!C:C,Overview!B46,'Gap Analysis'!D:D,Overview!C46,'Gap Analysis'!E:E,Overview!D46,'Gap Analysis'!M:M,"Yes", 'Gap Analysis'!N:N,"Yes"))</f>
        <v>0</v>
      </c>
      <c r="J46" s="11">
        <f t="shared" si="3"/>
        <v>2</v>
      </c>
    </row>
    <row r="47" spans="1:10" ht="16.8" customHeight="1" x14ac:dyDescent="0.3">
      <c r="A47">
        <v>44</v>
      </c>
      <c r="B47" t="s">
        <v>40</v>
      </c>
      <c r="C47" t="s">
        <v>41</v>
      </c>
      <c r="D47" t="s">
        <v>58</v>
      </c>
      <c r="E47" s="13">
        <f>IF(D47="",COUNTIFS('Gap Analysis'!C:C,Overview!B47,'Gap Analysis'!D:D,Overview!C47,'Gap Analysis'!E:E,"",'Gap Analysis'!F:F,"Yes"),COUNTIFS('Gap Analysis'!C:C,Overview!B47,'Gap Analysis'!D:D,Overview!C47,'Gap Analysis'!E:E,Overview!D47,'Gap Analysis'!F:F,"Yes"))</f>
        <v>0</v>
      </c>
      <c r="F47">
        <f>IF(D47="",COUNTIFS('Gap Analysis'!C:C,Overview!B47,'Gap Analysis'!D:D,Overview!C47,'Gap Analysis'!E:E,"",'Gap Analysis'!F:F,"Yes", 'Gap Analysis'!G:G,"Yes"),COUNTIFS('Gap Analysis'!C:C,Overview!B47,'Gap Analysis'!D:D,Overview!C47,'Gap Analysis'!E:E,Overview!D47,'Gap Analysis'!F:F,"Yes", 'Gap Analysis'!G:G,"Yes"))</f>
        <v>0</v>
      </c>
      <c r="G47" s="11">
        <f t="shared" si="2"/>
        <v>0</v>
      </c>
      <c r="H47" s="13">
        <f>IF(D47="",COUNTIFS('Gap Analysis'!C:C,Overview!B47,'Gap Analysis'!D:D,Overview!C47,'Gap Analysis'!E:E,"",'Gap Analysis'!M:M,"Yes"),COUNTIFS('Gap Analysis'!C:C,Overview!B47,'Gap Analysis'!D:D,Overview!C47,'Gap Analysis'!E:E,Overview!D47,'Gap Analysis'!M:M,"Yes"))</f>
        <v>5</v>
      </c>
      <c r="I47">
        <f>IF(D47="",COUNTIFS('Gap Analysis'!C:C,Overview!B47,'Gap Analysis'!D:D,Overview!C47,'Gap Analysis'!E:E,"",'Gap Analysis'!M:M,"Yes", 'Gap Analysis'!N:N,"Yes"),COUNTIFS('Gap Analysis'!C:C,Overview!B47,'Gap Analysis'!D:D,Overview!C47,'Gap Analysis'!E:E,Overview!D47,'Gap Analysis'!M:M,"Yes", 'Gap Analysis'!N:N,"Yes"))</f>
        <v>0</v>
      </c>
      <c r="J47" s="11">
        <f t="shared" si="3"/>
        <v>5</v>
      </c>
    </row>
    <row r="48" spans="1:10" ht="16.8" customHeight="1" x14ac:dyDescent="0.3">
      <c r="A48">
        <v>45</v>
      </c>
      <c r="B48" t="s">
        <v>40</v>
      </c>
      <c r="C48" t="s">
        <v>41</v>
      </c>
      <c r="D48" t="s">
        <v>59</v>
      </c>
      <c r="E48" s="13">
        <f>IF(D48="",COUNTIFS('Gap Analysis'!C:C,Overview!B48,'Gap Analysis'!D:D,Overview!C48,'Gap Analysis'!E:E,"",'Gap Analysis'!F:F,"Yes"),COUNTIFS('Gap Analysis'!C:C,Overview!B48,'Gap Analysis'!D:D,Overview!C48,'Gap Analysis'!E:E,Overview!D48,'Gap Analysis'!F:F,"Yes"))</f>
        <v>1</v>
      </c>
      <c r="F48">
        <f>IF(D48="",COUNTIFS('Gap Analysis'!C:C,Overview!B48,'Gap Analysis'!D:D,Overview!C48,'Gap Analysis'!E:E,"",'Gap Analysis'!F:F,"Yes", 'Gap Analysis'!G:G,"Yes"),COUNTIFS('Gap Analysis'!C:C,Overview!B48,'Gap Analysis'!D:D,Overview!C48,'Gap Analysis'!E:E,Overview!D48,'Gap Analysis'!F:F,"Yes", 'Gap Analysis'!G:G,"Yes"))</f>
        <v>0</v>
      </c>
      <c r="G48" s="11">
        <f t="shared" si="2"/>
        <v>1</v>
      </c>
      <c r="H48" s="13">
        <f>IF(D48="",COUNTIFS('Gap Analysis'!C:C,Overview!B48,'Gap Analysis'!D:D,Overview!C48,'Gap Analysis'!E:E,"",'Gap Analysis'!M:M,"Yes"),COUNTIFS('Gap Analysis'!C:C,Overview!B48,'Gap Analysis'!D:D,Overview!C48,'Gap Analysis'!E:E,Overview!D48,'Gap Analysis'!M:M,"Yes"))</f>
        <v>1</v>
      </c>
      <c r="I48">
        <f>IF(D48="",COUNTIFS('Gap Analysis'!C:C,Overview!B48,'Gap Analysis'!D:D,Overview!C48,'Gap Analysis'!E:E,"",'Gap Analysis'!M:M,"Yes", 'Gap Analysis'!N:N,"Yes"),COUNTIFS('Gap Analysis'!C:C,Overview!B48,'Gap Analysis'!D:D,Overview!C48,'Gap Analysis'!E:E,Overview!D48,'Gap Analysis'!M:M,"Yes", 'Gap Analysis'!N:N,"Yes"))</f>
        <v>0</v>
      </c>
      <c r="J48" s="11">
        <f t="shared" si="3"/>
        <v>1</v>
      </c>
    </row>
    <row r="49" spans="1:10" ht="16.8" customHeight="1" x14ac:dyDescent="0.3">
      <c r="A49">
        <v>46</v>
      </c>
      <c r="B49" t="s">
        <v>40</v>
      </c>
      <c r="C49" t="s">
        <v>41</v>
      </c>
      <c r="D49" t="s">
        <v>60</v>
      </c>
      <c r="E49" s="13">
        <f>IF(D49="",COUNTIFS('Gap Analysis'!C:C,Overview!B49,'Gap Analysis'!D:D,Overview!C49,'Gap Analysis'!E:E,"",'Gap Analysis'!F:F,"Yes"),COUNTIFS('Gap Analysis'!C:C,Overview!B49,'Gap Analysis'!D:D,Overview!C49,'Gap Analysis'!E:E,Overview!D49,'Gap Analysis'!F:F,"Yes"))</f>
        <v>0</v>
      </c>
      <c r="F49">
        <f>IF(D49="",COUNTIFS('Gap Analysis'!C:C,Overview!B49,'Gap Analysis'!D:D,Overview!C49,'Gap Analysis'!E:E,"",'Gap Analysis'!F:F,"Yes", 'Gap Analysis'!G:G,"Yes"),COUNTIFS('Gap Analysis'!C:C,Overview!B49,'Gap Analysis'!D:D,Overview!C49,'Gap Analysis'!E:E,Overview!D49,'Gap Analysis'!F:F,"Yes", 'Gap Analysis'!G:G,"Yes"))</f>
        <v>0</v>
      </c>
      <c r="G49" s="11">
        <f t="shared" si="2"/>
        <v>0</v>
      </c>
      <c r="H49" s="13">
        <f>IF(D49="",COUNTIFS('Gap Analysis'!C:C,Overview!B49,'Gap Analysis'!D:D,Overview!C49,'Gap Analysis'!E:E,"",'Gap Analysis'!M:M,"Yes"),COUNTIFS('Gap Analysis'!C:C,Overview!B49,'Gap Analysis'!D:D,Overview!C49,'Gap Analysis'!E:E,Overview!D49,'Gap Analysis'!M:M,"Yes"))</f>
        <v>1</v>
      </c>
      <c r="I49">
        <f>IF(D49="",COUNTIFS('Gap Analysis'!C:C,Overview!B49,'Gap Analysis'!D:D,Overview!C49,'Gap Analysis'!E:E,"",'Gap Analysis'!M:M,"Yes", 'Gap Analysis'!N:N,"Yes"),COUNTIFS('Gap Analysis'!C:C,Overview!B49,'Gap Analysis'!D:D,Overview!C49,'Gap Analysis'!E:E,Overview!D49,'Gap Analysis'!M:M,"Yes", 'Gap Analysis'!N:N,"Yes"))</f>
        <v>0</v>
      </c>
      <c r="J49" s="11">
        <f t="shared" si="3"/>
        <v>1</v>
      </c>
    </row>
    <row r="50" spans="1:10" ht="16.8" customHeight="1" x14ac:dyDescent="0.3">
      <c r="A50">
        <v>47</v>
      </c>
      <c r="B50" t="s">
        <v>40</v>
      </c>
      <c r="C50" t="s">
        <v>41</v>
      </c>
      <c r="D50" t="s">
        <v>61</v>
      </c>
      <c r="E50" s="13">
        <f>IF(D50="",COUNTIFS('Gap Analysis'!C:C,Overview!B50,'Gap Analysis'!D:D,Overview!C50,'Gap Analysis'!E:E,"",'Gap Analysis'!F:F,"Yes"),COUNTIFS('Gap Analysis'!C:C,Overview!B50,'Gap Analysis'!D:D,Overview!C50,'Gap Analysis'!E:E,Overview!D50,'Gap Analysis'!F:F,"Yes"))</f>
        <v>0</v>
      </c>
      <c r="F50">
        <f>IF(D50="",COUNTIFS('Gap Analysis'!C:C,Overview!B50,'Gap Analysis'!D:D,Overview!C50,'Gap Analysis'!E:E,"",'Gap Analysis'!F:F,"Yes", 'Gap Analysis'!G:G,"Yes"),COUNTIFS('Gap Analysis'!C:C,Overview!B50,'Gap Analysis'!D:D,Overview!C50,'Gap Analysis'!E:E,Overview!D50,'Gap Analysis'!F:F,"Yes", 'Gap Analysis'!G:G,"Yes"))</f>
        <v>0</v>
      </c>
      <c r="G50" s="11">
        <f t="shared" si="2"/>
        <v>0</v>
      </c>
      <c r="H50" s="13">
        <f>IF(D50="",COUNTIFS('Gap Analysis'!C:C,Overview!B50,'Gap Analysis'!D:D,Overview!C50,'Gap Analysis'!E:E,"",'Gap Analysis'!M:M,"Yes"),COUNTIFS('Gap Analysis'!C:C,Overview!B50,'Gap Analysis'!D:D,Overview!C50,'Gap Analysis'!E:E,Overview!D50,'Gap Analysis'!M:M,"Yes"))</f>
        <v>2</v>
      </c>
      <c r="I50">
        <f>IF(D50="",COUNTIFS('Gap Analysis'!C:C,Overview!B50,'Gap Analysis'!D:D,Overview!C50,'Gap Analysis'!E:E,"",'Gap Analysis'!M:M,"Yes", 'Gap Analysis'!N:N,"Yes"),COUNTIFS('Gap Analysis'!C:C,Overview!B50,'Gap Analysis'!D:D,Overview!C50,'Gap Analysis'!E:E,Overview!D50,'Gap Analysis'!M:M,"Yes", 'Gap Analysis'!N:N,"Yes"))</f>
        <v>0</v>
      </c>
      <c r="J50" s="11">
        <f t="shared" si="3"/>
        <v>2</v>
      </c>
    </row>
    <row r="51" spans="1:10" ht="16.8" customHeight="1" x14ac:dyDescent="0.3">
      <c r="A51">
        <v>48</v>
      </c>
      <c r="B51" t="s">
        <v>40</v>
      </c>
      <c r="C51" t="s">
        <v>41</v>
      </c>
      <c r="D51" t="s">
        <v>62</v>
      </c>
      <c r="E51" s="13">
        <f>IF(D51="",COUNTIFS('Gap Analysis'!C:C,Overview!B51,'Gap Analysis'!D:D,Overview!C51,'Gap Analysis'!E:E,"",'Gap Analysis'!F:F,"Yes"),COUNTIFS('Gap Analysis'!C:C,Overview!B51,'Gap Analysis'!D:D,Overview!C51,'Gap Analysis'!E:E,Overview!D51,'Gap Analysis'!F:F,"Yes"))</f>
        <v>1</v>
      </c>
      <c r="F51">
        <f>IF(D51="",COUNTIFS('Gap Analysis'!C:C,Overview!B51,'Gap Analysis'!D:D,Overview!C51,'Gap Analysis'!E:E,"",'Gap Analysis'!F:F,"Yes", 'Gap Analysis'!G:G,"Yes"),COUNTIFS('Gap Analysis'!C:C,Overview!B51,'Gap Analysis'!D:D,Overview!C51,'Gap Analysis'!E:E,Overview!D51,'Gap Analysis'!F:F,"Yes", 'Gap Analysis'!G:G,"Yes"))</f>
        <v>0</v>
      </c>
      <c r="G51" s="11">
        <f t="shared" si="2"/>
        <v>1</v>
      </c>
      <c r="H51" s="13">
        <f>IF(D51="",COUNTIFS('Gap Analysis'!C:C,Overview!B51,'Gap Analysis'!D:D,Overview!C51,'Gap Analysis'!E:E,"",'Gap Analysis'!M:M,"Yes"),COUNTIFS('Gap Analysis'!C:C,Overview!B51,'Gap Analysis'!D:D,Overview!C51,'Gap Analysis'!E:E,Overview!D51,'Gap Analysis'!M:M,"Yes"))</f>
        <v>1</v>
      </c>
      <c r="I51">
        <f>IF(D51="",COUNTIFS('Gap Analysis'!C:C,Overview!B51,'Gap Analysis'!D:D,Overview!C51,'Gap Analysis'!E:E,"",'Gap Analysis'!M:M,"Yes", 'Gap Analysis'!N:N,"Yes"),COUNTIFS('Gap Analysis'!C:C,Overview!B51,'Gap Analysis'!D:D,Overview!C51,'Gap Analysis'!E:E,Overview!D51,'Gap Analysis'!M:M,"Yes", 'Gap Analysis'!N:N,"Yes"))</f>
        <v>0</v>
      </c>
      <c r="J51" s="11">
        <f t="shared" si="3"/>
        <v>1</v>
      </c>
    </row>
    <row r="52" spans="1:10" ht="16.8" customHeight="1" x14ac:dyDescent="0.3">
      <c r="A52">
        <v>49</v>
      </c>
      <c r="B52" t="s">
        <v>40</v>
      </c>
      <c r="C52" t="s">
        <v>63</v>
      </c>
      <c r="E52" s="13">
        <f>IF(D52="",COUNTIFS('Gap Analysis'!C:C,Overview!B52,'Gap Analysis'!D:D,Overview!C52,'Gap Analysis'!E:E,"",'Gap Analysis'!F:F,"Yes"),COUNTIFS('Gap Analysis'!C:C,Overview!B52,'Gap Analysis'!D:D,Overview!C52,'Gap Analysis'!E:E,Overview!D52,'Gap Analysis'!F:F,"Yes"))</f>
        <v>2</v>
      </c>
      <c r="F52">
        <f>IF(D52="",COUNTIFS('Gap Analysis'!C:C,Overview!B52,'Gap Analysis'!D:D,Overview!C52,'Gap Analysis'!E:E,"",'Gap Analysis'!F:F,"Yes", 'Gap Analysis'!G:G,"Yes"),COUNTIFS('Gap Analysis'!C:C,Overview!B52,'Gap Analysis'!D:D,Overview!C52,'Gap Analysis'!E:E,Overview!D52,'Gap Analysis'!F:F,"Yes", 'Gap Analysis'!G:G,"Yes"))</f>
        <v>0</v>
      </c>
      <c r="G52" s="11">
        <f t="shared" si="2"/>
        <v>2</v>
      </c>
      <c r="H52" s="13">
        <f>IF(D52="",COUNTIFS('Gap Analysis'!C:C,Overview!B52,'Gap Analysis'!D:D,Overview!C52,'Gap Analysis'!E:E,"",'Gap Analysis'!M:M,"Yes"),COUNTIFS('Gap Analysis'!C:C,Overview!B52,'Gap Analysis'!D:D,Overview!C52,'Gap Analysis'!E:E,Overview!D52,'Gap Analysis'!M:M,"Yes"))</f>
        <v>5</v>
      </c>
      <c r="I52">
        <f>IF(D52="",COUNTIFS('Gap Analysis'!C:C,Overview!B52,'Gap Analysis'!D:D,Overview!C52,'Gap Analysis'!E:E,"",'Gap Analysis'!M:M,"Yes", 'Gap Analysis'!N:N,"Yes"),COUNTIFS('Gap Analysis'!C:C,Overview!B52,'Gap Analysis'!D:D,Overview!C52,'Gap Analysis'!E:E,Overview!D52,'Gap Analysis'!M:M,"Yes", 'Gap Analysis'!N:N,"Yes"))</f>
        <v>0</v>
      </c>
      <c r="J52" s="11">
        <f t="shared" si="3"/>
        <v>5</v>
      </c>
    </row>
    <row r="53" spans="1:10" ht="16.8" customHeight="1" x14ac:dyDescent="0.3">
      <c r="A53">
        <v>50</v>
      </c>
      <c r="B53" t="s">
        <v>40</v>
      </c>
      <c r="C53" t="s">
        <v>63</v>
      </c>
      <c r="D53" t="s">
        <v>64</v>
      </c>
      <c r="E53" s="13">
        <f>IF(D53="",COUNTIFS('Gap Analysis'!C:C,Overview!B53,'Gap Analysis'!D:D,Overview!C53,'Gap Analysis'!E:E,"",'Gap Analysis'!F:F,"Yes"),COUNTIFS('Gap Analysis'!C:C,Overview!B53,'Gap Analysis'!D:D,Overview!C53,'Gap Analysis'!E:E,Overview!D53,'Gap Analysis'!F:F,"Yes"))</f>
        <v>1</v>
      </c>
      <c r="F53">
        <f>IF(D53="",COUNTIFS('Gap Analysis'!C:C,Overview!B53,'Gap Analysis'!D:D,Overview!C53,'Gap Analysis'!E:E,"",'Gap Analysis'!F:F,"Yes", 'Gap Analysis'!G:G,"Yes"),COUNTIFS('Gap Analysis'!C:C,Overview!B53,'Gap Analysis'!D:D,Overview!C53,'Gap Analysis'!E:E,Overview!D53,'Gap Analysis'!F:F,"Yes", 'Gap Analysis'!G:G,"Yes"))</f>
        <v>0</v>
      </c>
      <c r="G53" s="11">
        <f t="shared" si="2"/>
        <v>1</v>
      </c>
      <c r="H53" s="13">
        <f>IF(D53="",COUNTIFS('Gap Analysis'!C:C,Overview!B53,'Gap Analysis'!D:D,Overview!C53,'Gap Analysis'!E:E,"",'Gap Analysis'!M:M,"Yes"),COUNTIFS('Gap Analysis'!C:C,Overview!B53,'Gap Analysis'!D:D,Overview!C53,'Gap Analysis'!E:E,Overview!D53,'Gap Analysis'!M:M,"Yes"))</f>
        <v>3</v>
      </c>
      <c r="I53">
        <f>IF(D53="",COUNTIFS('Gap Analysis'!C:C,Overview!B53,'Gap Analysis'!D:D,Overview!C53,'Gap Analysis'!E:E,"",'Gap Analysis'!M:M,"Yes", 'Gap Analysis'!N:N,"Yes"),COUNTIFS('Gap Analysis'!C:C,Overview!B53,'Gap Analysis'!D:D,Overview!C53,'Gap Analysis'!E:E,Overview!D53,'Gap Analysis'!M:M,"Yes", 'Gap Analysis'!N:N,"Yes"))</f>
        <v>0</v>
      </c>
      <c r="J53" s="11">
        <f t="shared" si="3"/>
        <v>3</v>
      </c>
    </row>
    <row r="54" spans="1:10" ht="16.8" customHeight="1" x14ac:dyDescent="0.3">
      <c r="A54">
        <v>51</v>
      </c>
      <c r="B54" t="s">
        <v>40</v>
      </c>
      <c r="C54" t="s">
        <v>63</v>
      </c>
      <c r="D54" t="s">
        <v>65</v>
      </c>
      <c r="E54" s="13">
        <f>IF(D54="",COUNTIFS('Gap Analysis'!C:C,Overview!B54,'Gap Analysis'!D:D,Overview!C54,'Gap Analysis'!E:E,"",'Gap Analysis'!F:F,"Yes"),COUNTIFS('Gap Analysis'!C:C,Overview!B54,'Gap Analysis'!D:D,Overview!C54,'Gap Analysis'!E:E,Overview!D54,'Gap Analysis'!F:F,"Yes"))</f>
        <v>3</v>
      </c>
      <c r="F54">
        <f>IF(D54="",COUNTIFS('Gap Analysis'!C:C,Overview!B54,'Gap Analysis'!D:D,Overview!C54,'Gap Analysis'!E:E,"",'Gap Analysis'!F:F,"Yes", 'Gap Analysis'!G:G,"Yes"),COUNTIFS('Gap Analysis'!C:C,Overview!B54,'Gap Analysis'!D:D,Overview!C54,'Gap Analysis'!E:E,Overview!D54,'Gap Analysis'!F:F,"Yes", 'Gap Analysis'!G:G,"Yes"))</f>
        <v>0</v>
      </c>
      <c r="G54" s="11">
        <f t="shared" si="2"/>
        <v>3</v>
      </c>
      <c r="H54" s="13">
        <f>IF(D54="",COUNTIFS('Gap Analysis'!C:C,Overview!B54,'Gap Analysis'!D:D,Overview!C54,'Gap Analysis'!E:E,"",'Gap Analysis'!M:M,"Yes"),COUNTIFS('Gap Analysis'!C:C,Overview!B54,'Gap Analysis'!D:D,Overview!C54,'Gap Analysis'!E:E,Overview!D54,'Gap Analysis'!M:M,"Yes"))</f>
        <v>2</v>
      </c>
      <c r="I54">
        <f>IF(D54="",COUNTIFS('Gap Analysis'!C:C,Overview!B54,'Gap Analysis'!D:D,Overview!C54,'Gap Analysis'!E:E,"",'Gap Analysis'!M:M,"Yes", 'Gap Analysis'!N:N,"Yes"),COUNTIFS('Gap Analysis'!C:C,Overview!B54,'Gap Analysis'!D:D,Overview!C54,'Gap Analysis'!E:E,Overview!D54,'Gap Analysis'!M:M,"Yes", 'Gap Analysis'!N:N,"Yes"))</f>
        <v>0</v>
      </c>
      <c r="J54" s="11">
        <f t="shared" si="3"/>
        <v>2</v>
      </c>
    </row>
    <row r="55" spans="1:10" ht="16.8" customHeight="1" x14ac:dyDescent="0.3">
      <c r="A55">
        <v>52</v>
      </c>
      <c r="B55" t="s">
        <v>40</v>
      </c>
      <c r="C55" t="s">
        <v>66</v>
      </c>
      <c r="E55" s="13">
        <f>IF(D55="",COUNTIFS('Gap Analysis'!C:C,Overview!B55,'Gap Analysis'!D:D,Overview!C55,'Gap Analysis'!E:E,"",'Gap Analysis'!F:F,"Yes"),COUNTIFS('Gap Analysis'!C:C,Overview!B55,'Gap Analysis'!D:D,Overview!C55,'Gap Analysis'!E:E,Overview!D55,'Gap Analysis'!F:F,"Yes"))</f>
        <v>2</v>
      </c>
      <c r="F55">
        <f>IF(D55="",COUNTIFS('Gap Analysis'!C:C,Overview!B55,'Gap Analysis'!D:D,Overview!C55,'Gap Analysis'!E:E,"",'Gap Analysis'!F:F,"Yes", 'Gap Analysis'!G:G,"Yes"),COUNTIFS('Gap Analysis'!C:C,Overview!B55,'Gap Analysis'!D:D,Overview!C55,'Gap Analysis'!E:E,Overview!D55,'Gap Analysis'!F:F,"Yes", 'Gap Analysis'!G:G,"Yes"))</f>
        <v>0</v>
      </c>
      <c r="G55" s="11">
        <f t="shared" si="2"/>
        <v>2</v>
      </c>
      <c r="H55" s="13">
        <f>IF(D55="",COUNTIFS('Gap Analysis'!C:C,Overview!B55,'Gap Analysis'!D:D,Overview!C55,'Gap Analysis'!E:E,"",'Gap Analysis'!M:M,"Yes"),COUNTIFS('Gap Analysis'!C:C,Overview!B55,'Gap Analysis'!D:D,Overview!C55,'Gap Analysis'!E:E,Overview!D55,'Gap Analysis'!M:M,"Yes"))</f>
        <v>2</v>
      </c>
      <c r="I55">
        <f>IF(D55="",COUNTIFS('Gap Analysis'!C:C,Overview!B55,'Gap Analysis'!D:D,Overview!C55,'Gap Analysis'!E:E,"",'Gap Analysis'!M:M,"Yes", 'Gap Analysis'!N:N,"Yes"),COUNTIFS('Gap Analysis'!C:C,Overview!B55,'Gap Analysis'!D:D,Overview!C55,'Gap Analysis'!E:E,Overview!D55,'Gap Analysis'!M:M,"Yes", 'Gap Analysis'!N:N,"Yes"))</f>
        <v>0</v>
      </c>
      <c r="J55" s="11">
        <f t="shared" si="3"/>
        <v>2</v>
      </c>
    </row>
    <row r="56" spans="1:10" ht="16.8" customHeight="1" x14ac:dyDescent="0.3">
      <c r="A56">
        <v>53</v>
      </c>
      <c r="B56" t="s">
        <v>40</v>
      </c>
      <c r="C56" t="s">
        <v>67</v>
      </c>
      <c r="E56" s="13">
        <f>IF(D56="",COUNTIFS('Gap Analysis'!C:C,Overview!B56,'Gap Analysis'!D:D,Overview!C56,'Gap Analysis'!E:E,"",'Gap Analysis'!F:F,"Yes"),COUNTIFS('Gap Analysis'!C:C,Overview!B56,'Gap Analysis'!D:D,Overview!C56,'Gap Analysis'!E:E,Overview!D56,'Gap Analysis'!F:F,"Yes"))</f>
        <v>1</v>
      </c>
      <c r="F56">
        <f>IF(D56="",COUNTIFS('Gap Analysis'!C:C,Overview!B56,'Gap Analysis'!D:D,Overview!C56,'Gap Analysis'!E:E,"",'Gap Analysis'!F:F,"Yes", 'Gap Analysis'!G:G,"Yes"),COUNTIFS('Gap Analysis'!C:C,Overview!B56,'Gap Analysis'!D:D,Overview!C56,'Gap Analysis'!E:E,Overview!D56,'Gap Analysis'!F:F,"Yes", 'Gap Analysis'!G:G,"Yes"))</f>
        <v>0</v>
      </c>
      <c r="G56" s="11">
        <f t="shared" si="2"/>
        <v>1</v>
      </c>
      <c r="H56" s="13">
        <f>IF(D56="",COUNTIFS('Gap Analysis'!C:C,Overview!B56,'Gap Analysis'!D:D,Overview!C56,'Gap Analysis'!E:E,"",'Gap Analysis'!M:M,"Yes"),COUNTIFS('Gap Analysis'!C:C,Overview!B56,'Gap Analysis'!D:D,Overview!C56,'Gap Analysis'!E:E,Overview!D56,'Gap Analysis'!M:M,"Yes"))</f>
        <v>2</v>
      </c>
      <c r="I56">
        <f>IF(D56="",COUNTIFS('Gap Analysis'!C:C,Overview!B56,'Gap Analysis'!D:D,Overview!C56,'Gap Analysis'!E:E,"",'Gap Analysis'!M:M,"Yes", 'Gap Analysis'!N:N,"Yes"),COUNTIFS('Gap Analysis'!C:C,Overview!B56,'Gap Analysis'!D:D,Overview!C56,'Gap Analysis'!E:E,Overview!D56,'Gap Analysis'!M:M,"Yes", 'Gap Analysis'!N:N,"Yes"))</f>
        <v>0</v>
      </c>
      <c r="J56" s="11">
        <f t="shared" si="3"/>
        <v>2</v>
      </c>
    </row>
    <row r="57" spans="1:10" ht="16.8" customHeight="1" x14ac:dyDescent="0.3">
      <c r="A57">
        <v>54</v>
      </c>
      <c r="B57" t="s">
        <v>40</v>
      </c>
      <c r="C57" t="s">
        <v>68</v>
      </c>
      <c r="E57" s="13">
        <f>IF(D57="",COUNTIFS('Gap Analysis'!C:C,Overview!B57,'Gap Analysis'!D:D,Overview!C57,'Gap Analysis'!E:E,"",'Gap Analysis'!F:F,"Yes"),COUNTIFS('Gap Analysis'!C:C,Overview!B57,'Gap Analysis'!D:D,Overview!C57,'Gap Analysis'!E:E,Overview!D57,'Gap Analysis'!F:F,"Yes"))</f>
        <v>2</v>
      </c>
      <c r="F57">
        <f>IF(D57="",COUNTIFS('Gap Analysis'!C:C,Overview!B57,'Gap Analysis'!D:D,Overview!C57,'Gap Analysis'!E:E,"",'Gap Analysis'!F:F,"Yes", 'Gap Analysis'!G:G,"Yes"),COUNTIFS('Gap Analysis'!C:C,Overview!B57,'Gap Analysis'!D:D,Overview!C57,'Gap Analysis'!E:E,Overview!D57,'Gap Analysis'!F:F,"Yes", 'Gap Analysis'!G:G,"Yes"))</f>
        <v>0</v>
      </c>
      <c r="G57" s="11">
        <f t="shared" si="2"/>
        <v>2</v>
      </c>
      <c r="H57" s="13">
        <f>IF(D57="",COUNTIFS('Gap Analysis'!C:C,Overview!B57,'Gap Analysis'!D:D,Overview!C57,'Gap Analysis'!E:E,"",'Gap Analysis'!M:M,"Yes"),COUNTIFS('Gap Analysis'!C:C,Overview!B57,'Gap Analysis'!D:D,Overview!C57,'Gap Analysis'!E:E,Overview!D57,'Gap Analysis'!M:M,"Yes"))</f>
        <v>12</v>
      </c>
      <c r="I57">
        <f>IF(D57="",COUNTIFS('Gap Analysis'!C:C,Overview!B57,'Gap Analysis'!D:D,Overview!C57,'Gap Analysis'!E:E,"",'Gap Analysis'!M:M,"Yes", 'Gap Analysis'!N:N,"Yes"),COUNTIFS('Gap Analysis'!C:C,Overview!B57,'Gap Analysis'!D:D,Overview!C57,'Gap Analysis'!E:E,Overview!D57,'Gap Analysis'!M:M,"Yes", 'Gap Analysis'!N:N,"Yes"))</f>
        <v>0</v>
      </c>
      <c r="J57" s="11">
        <f t="shared" si="3"/>
        <v>12</v>
      </c>
    </row>
    <row r="58" spans="1:10" ht="16.8" customHeight="1" x14ac:dyDescent="0.3">
      <c r="A58">
        <v>55</v>
      </c>
      <c r="B58" t="s">
        <v>40</v>
      </c>
      <c r="C58" t="s">
        <v>69</v>
      </c>
      <c r="E58" s="13">
        <f>IF(D58="",COUNTIFS('Gap Analysis'!C:C,Overview!B58,'Gap Analysis'!D:D,Overview!C58,'Gap Analysis'!E:E,"",'Gap Analysis'!F:F,"Yes"),COUNTIFS('Gap Analysis'!C:C,Overview!B58,'Gap Analysis'!D:D,Overview!C58,'Gap Analysis'!E:E,Overview!D58,'Gap Analysis'!F:F,"Yes"))</f>
        <v>0</v>
      </c>
      <c r="F58">
        <f>IF(D58="",COUNTIFS('Gap Analysis'!C:C,Overview!B58,'Gap Analysis'!D:D,Overview!C58,'Gap Analysis'!E:E,"",'Gap Analysis'!F:F,"Yes", 'Gap Analysis'!G:G,"Yes"),COUNTIFS('Gap Analysis'!C:C,Overview!B58,'Gap Analysis'!D:D,Overview!C58,'Gap Analysis'!E:E,Overview!D58,'Gap Analysis'!F:F,"Yes", 'Gap Analysis'!G:G,"Yes"))</f>
        <v>0</v>
      </c>
      <c r="G58" s="11">
        <f t="shared" si="2"/>
        <v>0</v>
      </c>
      <c r="H58" s="13">
        <f>IF(D58="",COUNTIFS('Gap Analysis'!C:C,Overview!B58,'Gap Analysis'!D:D,Overview!C58,'Gap Analysis'!E:E,"",'Gap Analysis'!M:M,"Yes"),COUNTIFS('Gap Analysis'!C:C,Overview!B58,'Gap Analysis'!D:D,Overview!C58,'Gap Analysis'!E:E,Overview!D58,'Gap Analysis'!M:M,"Yes"))</f>
        <v>6</v>
      </c>
      <c r="I58">
        <f>IF(D58="",COUNTIFS('Gap Analysis'!C:C,Overview!B58,'Gap Analysis'!D:D,Overview!C58,'Gap Analysis'!E:E,"",'Gap Analysis'!M:M,"Yes", 'Gap Analysis'!N:N,"Yes"),COUNTIFS('Gap Analysis'!C:C,Overview!B58,'Gap Analysis'!D:D,Overview!C58,'Gap Analysis'!E:E,Overview!D58,'Gap Analysis'!M:M,"Yes", 'Gap Analysis'!N:N,"Yes"))</f>
        <v>0</v>
      </c>
      <c r="J58" s="11">
        <f t="shared" si="3"/>
        <v>6</v>
      </c>
    </row>
    <row r="59" spans="1:10" ht="16.8" customHeight="1" x14ac:dyDescent="0.3">
      <c r="A59">
        <v>56</v>
      </c>
      <c r="B59" t="s">
        <v>40</v>
      </c>
      <c r="C59" t="s">
        <v>70</v>
      </c>
      <c r="E59" s="13">
        <f>IF(D59="",COUNTIFS('Gap Analysis'!C:C,Overview!B59,'Gap Analysis'!D:D,Overview!C59,'Gap Analysis'!E:E,"",'Gap Analysis'!F:F,"Yes"),COUNTIFS('Gap Analysis'!C:C,Overview!B59,'Gap Analysis'!D:D,Overview!C59,'Gap Analysis'!E:E,Overview!D59,'Gap Analysis'!F:F,"Yes"))</f>
        <v>2</v>
      </c>
      <c r="F59">
        <f>IF(D59="",COUNTIFS('Gap Analysis'!C:C,Overview!B59,'Gap Analysis'!D:D,Overview!C59,'Gap Analysis'!E:E,"",'Gap Analysis'!F:F,"Yes", 'Gap Analysis'!G:G,"Yes"),COUNTIFS('Gap Analysis'!C:C,Overview!B59,'Gap Analysis'!D:D,Overview!C59,'Gap Analysis'!E:E,Overview!D59,'Gap Analysis'!F:F,"Yes", 'Gap Analysis'!G:G,"Yes"))</f>
        <v>0</v>
      </c>
      <c r="G59" s="11">
        <f t="shared" si="2"/>
        <v>2</v>
      </c>
      <c r="H59" s="13">
        <f>IF(D59="",COUNTIFS('Gap Analysis'!C:C,Overview!B59,'Gap Analysis'!D:D,Overview!C59,'Gap Analysis'!E:E,"",'Gap Analysis'!M:M,"Yes"),COUNTIFS('Gap Analysis'!C:C,Overview!B59,'Gap Analysis'!D:D,Overview!C59,'Gap Analysis'!E:E,Overview!D59,'Gap Analysis'!M:M,"Yes"))</f>
        <v>4</v>
      </c>
      <c r="I59">
        <f>IF(D59="",COUNTIFS('Gap Analysis'!C:C,Overview!B59,'Gap Analysis'!D:D,Overview!C59,'Gap Analysis'!E:E,"",'Gap Analysis'!M:M,"Yes", 'Gap Analysis'!N:N,"Yes"),COUNTIFS('Gap Analysis'!C:C,Overview!B59,'Gap Analysis'!D:D,Overview!C59,'Gap Analysis'!E:E,Overview!D59,'Gap Analysis'!M:M,"Yes", 'Gap Analysis'!N:N,"Yes"))</f>
        <v>0</v>
      </c>
      <c r="J59" s="11">
        <f t="shared" si="3"/>
        <v>4</v>
      </c>
    </row>
    <row r="60" spans="1:10" ht="16.8" customHeight="1" x14ac:dyDescent="0.3">
      <c r="A60">
        <v>57</v>
      </c>
      <c r="B60" t="s">
        <v>71</v>
      </c>
      <c r="C60" t="s">
        <v>72</v>
      </c>
      <c r="E60" s="13">
        <f>IF(D60="",COUNTIFS('Gap Analysis'!C:C,Overview!B60,'Gap Analysis'!D:D,Overview!C60,'Gap Analysis'!E:E,"",'Gap Analysis'!F:F,"Yes"),COUNTIFS('Gap Analysis'!C:C,Overview!B60,'Gap Analysis'!D:D,Overview!C60,'Gap Analysis'!E:E,Overview!D60,'Gap Analysis'!F:F,"Yes"))</f>
        <v>4</v>
      </c>
      <c r="F60">
        <f>IF(D60="",COUNTIFS('Gap Analysis'!C:C,Overview!B60,'Gap Analysis'!D:D,Overview!C60,'Gap Analysis'!E:E,"",'Gap Analysis'!F:F,"Yes", 'Gap Analysis'!G:G,"Yes"),COUNTIFS('Gap Analysis'!C:C,Overview!B60,'Gap Analysis'!D:D,Overview!C60,'Gap Analysis'!E:E,Overview!D60,'Gap Analysis'!F:F,"Yes", 'Gap Analysis'!G:G,"Yes"))</f>
        <v>0</v>
      </c>
      <c r="G60" s="11">
        <f t="shared" si="2"/>
        <v>4</v>
      </c>
      <c r="H60" s="13">
        <f>IF(D60="",COUNTIFS('Gap Analysis'!C:C,Overview!B60,'Gap Analysis'!D:D,Overview!C60,'Gap Analysis'!E:E,"",'Gap Analysis'!M:M,"Yes"),COUNTIFS('Gap Analysis'!C:C,Overview!B60,'Gap Analysis'!D:D,Overview!C60,'Gap Analysis'!E:E,Overview!D60,'Gap Analysis'!M:M,"Yes"))</f>
        <v>1</v>
      </c>
      <c r="I60">
        <f>IF(D60="",COUNTIFS('Gap Analysis'!C:C,Overview!B60,'Gap Analysis'!D:D,Overview!C60,'Gap Analysis'!E:E,"",'Gap Analysis'!M:M,"Yes", 'Gap Analysis'!N:N,"Yes"),COUNTIFS('Gap Analysis'!C:C,Overview!B60,'Gap Analysis'!D:D,Overview!C60,'Gap Analysis'!E:E,Overview!D60,'Gap Analysis'!M:M,"Yes", 'Gap Analysis'!N:N,"Yes"))</f>
        <v>0</v>
      </c>
      <c r="J60" s="11">
        <f t="shared" si="3"/>
        <v>1</v>
      </c>
    </row>
    <row r="61" spans="1:10" ht="16.8" customHeight="1" x14ac:dyDescent="0.3">
      <c r="A61">
        <v>58</v>
      </c>
      <c r="B61" t="s">
        <v>71</v>
      </c>
      <c r="C61" t="s">
        <v>73</v>
      </c>
      <c r="E61" s="13">
        <f>IF(D61="",COUNTIFS('Gap Analysis'!C:C,Overview!B61,'Gap Analysis'!D:D,Overview!C61,'Gap Analysis'!E:E,"",'Gap Analysis'!F:F,"Yes"),COUNTIFS('Gap Analysis'!C:C,Overview!B61,'Gap Analysis'!D:D,Overview!C61,'Gap Analysis'!E:E,Overview!D61,'Gap Analysis'!F:F,"Yes"))</f>
        <v>4</v>
      </c>
      <c r="F61">
        <f>IF(D61="",COUNTIFS('Gap Analysis'!C:C,Overview!B61,'Gap Analysis'!D:D,Overview!C61,'Gap Analysis'!E:E,"",'Gap Analysis'!F:F,"Yes", 'Gap Analysis'!G:G,"Yes"),COUNTIFS('Gap Analysis'!C:C,Overview!B61,'Gap Analysis'!D:D,Overview!C61,'Gap Analysis'!E:E,Overview!D61,'Gap Analysis'!F:F,"Yes", 'Gap Analysis'!G:G,"Yes"))</f>
        <v>0</v>
      </c>
      <c r="G61" s="11">
        <f t="shared" si="2"/>
        <v>4</v>
      </c>
      <c r="H61" s="13">
        <f>IF(D61="",COUNTIFS('Gap Analysis'!C:C,Overview!B61,'Gap Analysis'!D:D,Overview!C61,'Gap Analysis'!E:E,"",'Gap Analysis'!M:M,"Yes"),COUNTIFS('Gap Analysis'!C:C,Overview!B61,'Gap Analysis'!D:D,Overview!C61,'Gap Analysis'!E:E,Overview!D61,'Gap Analysis'!M:M,"Yes"))</f>
        <v>0</v>
      </c>
      <c r="I61">
        <f>IF(D61="",COUNTIFS('Gap Analysis'!C:C,Overview!B61,'Gap Analysis'!D:D,Overview!C61,'Gap Analysis'!E:E,"",'Gap Analysis'!M:M,"Yes", 'Gap Analysis'!N:N,"Yes"),COUNTIFS('Gap Analysis'!C:C,Overview!B61,'Gap Analysis'!D:D,Overview!C61,'Gap Analysis'!E:E,Overview!D61,'Gap Analysis'!M:M,"Yes", 'Gap Analysis'!N:N,"Yes"))</f>
        <v>0</v>
      </c>
      <c r="J61" s="11">
        <f t="shared" si="3"/>
        <v>0</v>
      </c>
    </row>
    <row r="62" spans="1:10" ht="16.8" customHeight="1" x14ac:dyDescent="0.3">
      <c r="A62">
        <v>59</v>
      </c>
      <c r="B62" t="s">
        <v>71</v>
      </c>
      <c r="C62" t="s">
        <v>74</v>
      </c>
      <c r="E62" s="13">
        <f>IF(D62="",COUNTIFS('Gap Analysis'!C:C,Overview!B62,'Gap Analysis'!D:D,Overview!C62,'Gap Analysis'!E:E,"",'Gap Analysis'!F:F,"Yes"),COUNTIFS('Gap Analysis'!C:C,Overview!B62,'Gap Analysis'!D:D,Overview!C62,'Gap Analysis'!E:E,Overview!D62,'Gap Analysis'!F:F,"Yes"))</f>
        <v>8</v>
      </c>
      <c r="F62">
        <f>IF(D62="",COUNTIFS('Gap Analysis'!C:C,Overview!B62,'Gap Analysis'!D:D,Overview!C62,'Gap Analysis'!E:E,"",'Gap Analysis'!F:F,"Yes", 'Gap Analysis'!G:G,"Yes"),COUNTIFS('Gap Analysis'!C:C,Overview!B62,'Gap Analysis'!D:D,Overview!C62,'Gap Analysis'!E:E,Overview!D62,'Gap Analysis'!F:F,"Yes", 'Gap Analysis'!G:G,"Yes"))</f>
        <v>0</v>
      </c>
      <c r="G62" s="11">
        <f t="shared" si="2"/>
        <v>8</v>
      </c>
      <c r="H62" s="13">
        <f>IF(D62="",COUNTIFS('Gap Analysis'!C:C,Overview!B62,'Gap Analysis'!D:D,Overview!C62,'Gap Analysis'!E:E,"",'Gap Analysis'!M:M,"Yes"),COUNTIFS('Gap Analysis'!C:C,Overview!B62,'Gap Analysis'!D:D,Overview!C62,'Gap Analysis'!E:E,Overview!D62,'Gap Analysis'!M:M,"Yes"))</f>
        <v>3</v>
      </c>
      <c r="I62">
        <f>IF(D62="",COUNTIFS('Gap Analysis'!C:C,Overview!B62,'Gap Analysis'!D:D,Overview!C62,'Gap Analysis'!E:E,"",'Gap Analysis'!M:M,"Yes", 'Gap Analysis'!N:N,"Yes"),COUNTIFS('Gap Analysis'!C:C,Overview!B62,'Gap Analysis'!D:D,Overview!C62,'Gap Analysis'!E:E,Overview!D62,'Gap Analysis'!M:M,"Yes", 'Gap Analysis'!N:N,"Yes"))</f>
        <v>0</v>
      </c>
      <c r="J62" s="11">
        <f t="shared" si="3"/>
        <v>3</v>
      </c>
    </row>
    <row r="63" spans="1:10" ht="16.8" customHeight="1" x14ac:dyDescent="0.3">
      <c r="A63">
        <v>60</v>
      </c>
      <c r="B63" t="s">
        <v>71</v>
      </c>
      <c r="C63" t="s">
        <v>75</v>
      </c>
      <c r="E63" s="13">
        <f>IF(D63="",COUNTIFS('Gap Analysis'!C:C,Overview!B63,'Gap Analysis'!D:D,Overview!C63,'Gap Analysis'!E:E,"",'Gap Analysis'!F:F,"Yes"),COUNTIFS('Gap Analysis'!C:C,Overview!B63,'Gap Analysis'!D:D,Overview!C63,'Gap Analysis'!E:E,Overview!D63,'Gap Analysis'!F:F,"Yes"))</f>
        <v>6</v>
      </c>
      <c r="F63">
        <f>IF(D63="",COUNTIFS('Gap Analysis'!C:C,Overview!B63,'Gap Analysis'!D:D,Overview!C63,'Gap Analysis'!E:E,"",'Gap Analysis'!F:F,"Yes", 'Gap Analysis'!G:G,"Yes"),COUNTIFS('Gap Analysis'!C:C,Overview!B63,'Gap Analysis'!D:D,Overview!C63,'Gap Analysis'!E:E,Overview!D63,'Gap Analysis'!F:F,"Yes", 'Gap Analysis'!G:G,"Yes"))</f>
        <v>0</v>
      </c>
      <c r="G63" s="11">
        <f t="shared" si="2"/>
        <v>6</v>
      </c>
      <c r="H63" s="13">
        <f>IF(D63="",COUNTIFS('Gap Analysis'!C:C,Overview!B63,'Gap Analysis'!D:D,Overview!C63,'Gap Analysis'!E:E,"",'Gap Analysis'!M:M,"Yes"),COUNTIFS('Gap Analysis'!C:C,Overview!B63,'Gap Analysis'!D:D,Overview!C63,'Gap Analysis'!E:E,Overview!D63,'Gap Analysis'!M:M,"Yes"))</f>
        <v>4</v>
      </c>
      <c r="I63">
        <f>IF(D63="",COUNTIFS('Gap Analysis'!C:C,Overview!B63,'Gap Analysis'!D:D,Overview!C63,'Gap Analysis'!E:E,"",'Gap Analysis'!M:M,"Yes", 'Gap Analysis'!N:N,"Yes"),COUNTIFS('Gap Analysis'!C:C,Overview!B63,'Gap Analysis'!D:D,Overview!C63,'Gap Analysis'!E:E,Overview!D63,'Gap Analysis'!M:M,"Yes", 'Gap Analysis'!N:N,"Yes"))</f>
        <v>0</v>
      </c>
      <c r="J63" s="11">
        <f t="shared" si="3"/>
        <v>4</v>
      </c>
    </row>
    <row r="64" spans="1:10" ht="16.8" customHeight="1" x14ac:dyDescent="0.3">
      <c r="A64">
        <v>61</v>
      </c>
      <c r="B64" t="s">
        <v>71</v>
      </c>
      <c r="C64" t="s">
        <v>76</v>
      </c>
      <c r="E64" s="13">
        <f>IF(D64="",COUNTIFS('Gap Analysis'!C:C,Overview!B64,'Gap Analysis'!D:D,Overview!C64,'Gap Analysis'!E:E,"",'Gap Analysis'!F:F,"Yes"),COUNTIFS('Gap Analysis'!C:C,Overview!B64,'Gap Analysis'!D:D,Overview!C64,'Gap Analysis'!E:E,Overview!D64,'Gap Analysis'!F:F,"Yes"))</f>
        <v>2</v>
      </c>
      <c r="F64">
        <f>IF(D64="",COUNTIFS('Gap Analysis'!C:C,Overview!B64,'Gap Analysis'!D:D,Overview!C64,'Gap Analysis'!E:E,"",'Gap Analysis'!F:F,"Yes", 'Gap Analysis'!G:G,"Yes"),COUNTIFS('Gap Analysis'!C:C,Overview!B64,'Gap Analysis'!D:D,Overview!C64,'Gap Analysis'!E:E,Overview!D64,'Gap Analysis'!F:F,"Yes", 'Gap Analysis'!G:G,"Yes"))</f>
        <v>0</v>
      </c>
      <c r="G64" s="11">
        <f t="shared" si="2"/>
        <v>2</v>
      </c>
      <c r="H64" s="13">
        <f>IF(D64="",COUNTIFS('Gap Analysis'!C:C,Overview!B64,'Gap Analysis'!D:D,Overview!C64,'Gap Analysis'!E:E,"",'Gap Analysis'!M:M,"Yes"),COUNTIFS('Gap Analysis'!C:C,Overview!B64,'Gap Analysis'!D:D,Overview!C64,'Gap Analysis'!E:E,Overview!D64,'Gap Analysis'!M:M,"Yes"))</f>
        <v>2</v>
      </c>
      <c r="I64">
        <f>IF(D64="",COUNTIFS('Gap Analysis'!C:C,Overview!B64,'Gap Analysis'!D:D,Overview!C64,'Gap Analysis'!E:E,"",'Gap Analysis'!M:M,"Yes", 'Gap Analysis'!N:N,"Yes"),COUNTIFS('Gap Analysis'!C:C,Overview!B64,'Gap Analysis'!D:D,Overview!C64,'Gap Analysis'!E:E,Overview!D64,'Gap Analysis'!M:M,"Yes", 'Gap Analysis'!N:N,"Yes"))</f>
        <v>0</v>
      </c>
      <c r="J64" s="11">
        <f t="shared" si="3"/>
        <v>2</v>
      </c>
    </row>
    <row r="65" spans="1:10" ht="16.8" customHeight="1" x14ac:dyDescent="0.3">
      <c r="A65">
        <v>62</v>
      </c>
      <c r="B65" t="s">
        <v>71</v>
      </c>
      <c r="C65" t="s">
        <v>77</v>
      </c>
      <c r="E65" s="13">
        <f>IF(D65="",COUNTIFS('Gap Analysis'!C:C,Overview!B65,'Gap Analysis'!D:D,Overview!C65,'Gap Analysis'!E:E,"",'Gap Analysis'!F:F,"Yes"),COUNTIFS('Gap Analysis'!C:C,Overview!B65,'Gap Analysis'!D:D,Overview!C65,'Gap Analysis'!E:E,Overview!D65,'Gap Analysis'!F:F,"Yes"))</f>
        <v>7</v>
      </c>
      <c r="F65">
        <f>IF(D65="",COUNTIFS('Gap Analysis'!C:C,Overview!B65,'Gap Analysis'!D:D,Overview!C65,'Gap Analysis'!E:E,"",'Gap Analysis'!F:F,"Yes", 'Gap Analysis'!G:G,"Yes"),COUNTIFS('Gap Analysis'!C:C,Overview!B65,'Gap Analysis'!D:D,Overview!C65,'Gap Analysis'!E:E,Overview!D65,'Gap Analysis'!F:F,"Yes", 'Gap Analysis'!G:G,"Yes"))</f>
        <v>0</v>
      </c>
      <c r="G65" s="11">
        <f t="shared" si="2"/>
        <v>7</v>
      </c>
      <c r="H65" s="13">
        <f>IF(D65="",COUNTIFS('Gap Analysis'!C:C,Overview!B65,'Gap Analysis'!D:D,Overview!C65,'Gap Analysis'!E:E,"",'Gap Analysis'!M:M,"Yes"),COUNTIFS('Gap Analysis'!C:C,Overview!B65,'Gap Analysis'!D:D,Overview!C65,'Gap Analysis'!E:E,Overview!D65,'Gap Analysis'!M:M,"Yes"))</f>
        <v>2</v>
      </c>
      <c r="I65">
        <f>IF(D65="",COUNTIFS('Gap Analysis'!C:C,Overview!B65,'Gap Analysis'!D:D,Overview!C65,'Gap Analysis'!E:E,"",'Gap Analysis'!M:M,"Yes", 'Gap Analysis'!N:N,"Yes"),COUNTIFS('Gap Analysis'!C:C,Overview!B65,'Gap Analysis'!D:D,Overview!C65,'Gap Analysis'!E:E,Overview!D65,'Gap Analysis'!M:M,"Yes", 'Gap Analysis'!N:N,"Yes"))</f>
        <v>0</v>
      </c>
      <c r="J65" s="11">
        <f t="shared" si="3"/>
        <v>2</v>
      </c>
    </row>
    <row r="66" spans="1:10" ht="16.8" customHeight="1" x14ac:dyDescent="0.3">
      <c r="A66">
        <v>63</v>
      </c>
      <c r="B66" t="s">
        <v>71</v>
      </c>
      <c r="C66" t="s">
        <v>78</v>
      </c>
      <c r="E66" s="13">
        <f>IF(D66="",COUNTIFS('Gap Analysis'!C:C,Overview!B66,'Gap Analysis'!D:D,Overview!C66,'Gap Analysis'!E:E,"",'Gap Analysis'!F:F,"Yes"),COUNTIFS('Gap Analysis'!C:C,Overview!B66,'Gap Analysis'!D:D,Overview!C66,'Gap Analysis'!E:E,Overview!D66,'Gap Analysis'!F:F,"Yes"))</f>
        <v>0</v>
      </c>
      <c r="F66">
        <f>IF(D66="",COUNTIFS('Gap Analysis'!C:C,Overview!B66,'Gap Analysis'!D:D,Overview!C66,'Gap Analysis'!E:E,"",'Gap Analysis'!F:F,"Yes", 'Gap Analysis'!G:G,"Yes"),COUNTIFS('Gap Analysis'!C:C,Overview!B66,'Gap Analysis'!D:D,Overview!C66,'Gap Analysis'!E:E,Overview!D66,'Gap Analysis'!F:F,"Yes", 'Gap Analysis'!G:G,"Yes"))</f>
        <v>0</v>
      </c>
      <c r="G66" s="11">
        <f t="shared" si="2"/>
        <v>0</v>
      </c>
      <c r="H66" s="13">
        <f>IF(D66="",COUNTIFS('Gap Analysis'!C:C,Overview!B66,'Gap Analysis'!D:D,Overview!C66,'Gap Analysis'!E:E,"",'Gap Analysis'!M:M,"Yes"),COUNTIFS('Gap Analysis'!C:C,Overview!B66,'Gap Analysis'!D:D,Overview!C66,'Gap Analysis'!E:E,Overview!D66,'Gap Analysis'!M:M,"Yes"))</f>
        <v>1</v>
      </c>
      <c r="I66">
        <f>IF(D66="",COUNTIFS('Gap Analysis'!C:C,Overview!B66,'Gap Analysis'!D:D,Overview!C66,'Gap Analysis'!E:E,"",'Gap Analysis'!M:M,"Yes", 'Gap Analysis'!N:N,"Yes"),COUNTIFS('Gap Analysis'!C:C,Overview!B66,'Gap Analysis'!D:D,Overview!C66,'Gap Analysis'!E:E,Overview!D66,'Gap Analysis'!M:M,"Yes", 'Gap Analysis'!N:N,"Yes"))</f>
        <v>0</v>
      </c>
      <c r="J66" s="11">
        <f t="shared" si="3"/>
        <v>1</v>
      </c>
    </row>
    <row r="67" spans="1:10" ht="16.8" customHeight="1" x14ac:dyDescent="0.3">
      <c r="A67">
        <v>64</v>
      </c>
      <c r="B67" t="s">
        <v>71</v>
      </c>
      <c r="C67" t="s">
        <v>79</v>
      </c>
      <c r="E67" s="13">
        <f>IF(D67="",COUNTIFS('Gap Analysis'!C:C,Overview!B67,'Gap Analysis'!D:D,Overview!C67,'Gap Analysis'!E:E,"",'Gap Analysis'!F:F,"Yes"),COUNTIFS('Gap Analysis'!C:C,Overview!B67,'Gap Analysis'!D:D,Overview!C67,'Gap Analysis'!E:E,Overview!D67,'Gap Analysis'!F:F,"Yes"))</f>
        <v>4</v>
      </c>
      <c r="F67">
        <f>IF(D67="",COUNTIFS('Gap Analysis'!C:C,Overview!B67,'Gap Analysis'!D:D,Overview!C67,'Gap Analysis'!E:E,"",'Gap Analysis'!F:F,"Yes", 'Gap Analysis'!G:G,"Yes"),COUNTIFS('Gap Analysis'!C:C,Overview!B67,'Gap Analysis'!D:D,Overview!C67,'Gap Analysis'!E:E,Overview!D67,'Gap Analysis'!F:F,"Yes", 'Gap Analysis'!G:G,"Yes"))</f>
        <v>0</v>
      </c>
      <c r="G67" s="11">
        <f t="shared" si="2"/>
        <v>4</v>
      </c>
      <c r="H67" s="13">
        <f>IF(D67="",COUNTIFS('Gap Analysis'!C:C,Overview!B67,'Gap Analysis'!D:D,Overview!C67,'Gap Analysis'!E:E,"",'Gap Analysis'!M:M,"Yes"),COUNTIFS('Gap Analysis'!C:C,Overview!B67,'Gap Analysis'!D:D,Overview!C67,'Gap Analysis'!E:E,Overview!D67,'Gap Analysis'!M:M,"Yes"))</f>
        <v>1</v>
      </c>
      <c r="I67">
        <f>IF(D67="",COUNTIFS('Gap Analysis'!C:C,Overview!B67,'Gap Analysis'!D:D,Overview!C67,'Gap Analysis'!E:E,"",'Gap Analysis'!M:M,"Yes", 'Gap Analysis'!N:N,"Yes"),COUNTIFS('Gap Analysis'!C:C,Overview!B67,'Gap Analysis'!D:D,Overview!C67,'Gap Analysis'!E:E,Overview!D67,'Gap Analysis'!M:M,"Yes", 'Gap Analysis'!N:N,"Yes"))</f>
        <v>0</v>
      </c>
      <c r="J67" s="11">
        <f t="shared" si="3"/>
        <v>1</v>
      </c>
    </row>
    <row r="68" spans="1:10" ht="16.8" customHeight="1" x14ac:dyDescent="0.3">
      <c r="A68">
        <v>65</v>
      </c>
      <c r="B68" t="s">
        <v>71</v>
      </c>
      <c r="C68" t="s">
        <v>80</v>
      </c>
      <c r="E68" s="13">
        <f>IF(D68="",COUNTIFS('Gap Analysis'!C:C,Overview!B68,'Gap Analysis'!D:D,Overview!C68,'Gap Analysis'!E:E,"",'Gap Analysis'!F:F,"Yes"),COUNTIFS('Gap Analysis'!C:C,Overview!B68,'Gap Analysis'!D:D,Overview!C68,'Gap Analysis'!E:E,Overview!D68,'Gap Analysis'!F:F,"Yes"))</f>
        <v>4</v>
      </c>
      <c r="F68">
        <f>IF(D68="",COUNTIFS('Gap Analysis'!C:C,Overview!B68,'Gap Analysis'!D:D,Overview!C68,'Gap Analysis'!E:E,"",'Gap Analysis'!F:F,"Yes", 'Gap Analysis'!G:G,"Yes"),COUNTIFS('Gap Analysis'!C:C,Overview!B68,'Gap Analysis'!D:D,Overview!C68,'Gap Analysis'!E:E,Overview!D68,'Gap Analysis'!F:F,"Yes", 'Gap Analysis'!G:G,"Yes"))</f>
        <v>0</v>
      </c>
      <c r="G68" s="11">
        <f t="shared" ref="G68:G89" si="4">E68-F68</f>
        <v>4</v>
      </c>
      <c r="H68" s="13">
        <f>IF(D68="",COUNTIFS('Gap Analysis'!C:C,Overview!B68,'Gap Analysis'!D:D,Overview!C68,'Gap Analysis'!E:E,"",'Gap Analysis'!M:M,"Yes"),COUNTIFS('Gap Analysis'!C:C,Overview!B68,'Gap Analysis'!D:D,Overview!C68,'Gap Analysis'!E:E,Overview!D68,'Gap Analysis'!M:M,"Yes"))</f>
        <v>1</v>
      </c>
      <c r="I68">
        <f>IF(D68="",COUNTIFS('Gap Analysis'!C:C,Overview!B68,'Gap Analysis'!D:D,Overview!C68,'Gap Analysis'!E:E,"",'Gap Analysis'!M:M,"Yes", 'Gap Analysis'!N:N,"Yes"),COUNTIFS('Gap Analysis'!C:C,Overview!B68,'Gap Analysis'!D:D,Overview!C68,'Gap Analysis'!E:E,Overview!D68,'Gap Analysis'!M:M,"Yes", 'Gap Analysis'!N:N,"Yes"))</f>
        <v>0</v>
      </c>
      <c r="J68" s="11">
        <f t="shared" ref="J68:J89" si="5">H68-I68</f>
        <v>1</v>
      </c>
    </row>
    <row r="69" spans="1:10" ht="16.8" customHeight="1" x14ac:dyDescent="0.3">
      <c r="A69">
        <v>66</v>
      </c>
      <c r="B69" t="s">
        <v>81</v>
      </c>
      <c r="C69" t="s">
        <v>82</v>
      </c>
      <c r="E69" s="13">
        <f>IF(D69="",COUNTIFS('Gap Analysis'!C:C,Overview!B69,'Gap Analysis'!D:D,Overview!C69,'Gap Analysis'!E:E,"",'Gap Analysis'!F:F,"Yes"),COUNTIFS('Gap Analysis'!C:C,Overview!B69,'Gap Analysis'!D:D,Overview!C69,'Gap Analysis'!E:E,Overview!D69,'Gap Analysis'!F:F,"Yes"))</f>
        <v>4</v>
      </c>
      <c r="F69">
        <f>IF(D69="",COUNTIFS('Gap Analysis'!C:C,Overview!B69,'Gap Analysis'!D:D,Overview!C69,'Gap Analysis'!E:E,"",'Gap Analysis'!F:F,"Yes", 'Gap Analysis'!G:G,"Yes"),COUNTIFS('Gap Analysis'!C:C,Overview!B69,'Gap Analysis'!D:D,Overview!C69,'Gap Analysis'!E:E,Overview!D69,'Gap Analysis'!F:F,"Yes", 'Gap Analysis'!G:G,"Yes"))</f>
        <v>0</v>
      </c>
      <c r="G69" s="11">
        <f t="shared" si="4"/>
        <v>4</v>
      </c>
      <c r="H69" s="13">
        <f>IF(D69="",COUNTIFS('Gap Analysis'!C:C,Overview!B69,'Gap Analysis'!D:D,Overview!C69,'Gap Analysis'!E:E,"",'Gap Analysis'!M:M,"Yes"),COUNTIFS('Gap Analysis'!C:C,Overview!B69,'Gap Analysis'!D:D,Overview!C69,'Gap Analysis'!E:E,Overview!D69,'Gap Analysis'!M:M,"Yes"))</f>
        <v>5</v>
      </c>
      <c r="I69">
        <f>IF(D69="",COUNTIFS('Gap Analysis'!C:C,Overview!B69,'Gap Analysis'!D:D,Overview!C69,'Gap Analysis'!E:E,"",'Gap Analysis'!M:M,"Yes", 'Gap Analysis'!N:N,"Yes"),COUNTIFS('Gap Analysis'!C:C,Overview!B69,'Gap Analysis'!D:D,Overview!C69,'Gap Analysis'!E:E,Overview!D69,'Gap Analysis'!M:M,"Yes", 'Gap Analysis'!N:N,"Yes"))</f>
        <v>0</v>
      </c>
      <c r="J69" s="11">
        <f t="shared" si="5"/>
        <v>5</v>
      </c>
    </row>
    <row r="70" spans="1:10" ht="16.8" customHeight="1" x14ac:dyDescent="0.3">
      <c r="A70">
        <v>67</v>
      </c>
      <c r="B70" t="s">
        <v>81</v>
      </c>
      <c r="C70" t="s">
        <v>83</v>
      </c>
      <c r="E70" s="13">
        <f>IF(D70="",COUNTIFS('Gap Analysis'!C:C,Overview!B70,'Gap Analysis'!D:D,Overview!C70,'Gap Analysis'!E:E,"",'Gap Analysis'!F:F,"Yes"),COUNTIFS('Gap Analysis'!C:C,Overview!B70,'Gap Analysis'!D:D,Overview!C70,'Gap Analysis'!E:E,Overview!D70,'Gap Analysis'!F:F,"Yes"))</f>
        <v>1</v>
      </c>
      <c r="F70">
        <f>IF(D70="",COUNTIFS('Gap Analysis'!C:C,Overview!B70,'Gap Analysis'!D:D,Overview!C70,'Gap Analysis'!E:E,"",'Gap Analysis'!F:F,"Yes", 'Gap Analysis'!G:G,"Yes"),COUNTIFS('Gap Analysis'!C:C,Overview!B70,'Gap Analysis'!D:D,Overview!C70,'Gap Analysis'!E:E,Overview!D70,'Gap Analysis'!F:F,"Yes", 'Gap Analysis'!G:G,"Yes"))</f>
        <v>0</v>
      </c>
      <c r="G70" s="11">
        <f t="shared" si="4"/>
        <v>1</v>
      </c>
      <c r="H70" s="13">
        <f>IF(D70="",COUNTIFS('Gap Analysis'!C:C,Overview!B70,'Gap Analysis'!D:D,Overview!C70,'Gap Analysis'!E:E,"",'Gap Analysis'!M:M,"Yes"),COUNTIFS('Gap Analysis'!C:C,Overview!B70,'Gap Analysis'!D:D,Overview!C70,'Gap Analysis'!E:E,Overview!D70,'Gap Analysis'!M:M,"Yes"))</f>
        <v>4</v>
      </c>
      <c r="I70">
        <f>IF(D70="",COUNTIFS('Gap Analysis'!C:C,Overview!B70,'Gap Analysis'!D:D,Overview!C70,'Gap Analysis'!E:E,"",'Gap Analysis'!M:M,"Yes", 'Gap Analysis'!N:N,"Yes"),COUNTIFS('Gap Analysis'!C:C,Overview!B70,'Gap Analysis'!D:D,Overview!C70,'Gap Analysis'!E:E,Overview!D70,'Gap Analysis'!M:M,"Yes", 'Gap Analysis'!N:N,"Yes"))</f>
        <v>0</v>
      </c>
      <c r="J70" s="11">
        <f t="shared" si="5"/>
        <v>4</v>
      </c>
    </row>
    <row r="71" spans="1:10" ht="16.8" customHeight="1" x14ac:dyDescent="0.3">
      <c r="A71">
        <v>68</v>
      </c>
      <c r="B71" t="s">
        <v>81</v>
      </c>
      <c r="C71" t="s">
        <v>84</v>
      </c>
      <c r="E71" s="13">
        <f>IF(D71="",COUNTIFS('Gap Analysis'!C:C,Overview!B71,'Gap Analysis'!D:D,Overview!C71,'Gap Analysis'!E:E,"",'Gap Analysis'!F:F,"Yes"),COUNTIFS('Gap Analysis'!C:C,Overview!B71,'Gap Analysis'!D:D,Overview!C71,'Gap Analysis'!E:E,Overview!D71,'Gap Analysis'!F:F,"Yes"))</f>
        <v>0</v>
      </c>
      <c r="F71">
        <f>IF(D71="",COUNTIFS('Gap Analysis'!C:C,Overview!B71,'Gap Analysis'!D:D,Overview!C71,'Gap Analysis'!E:E,"",'Gap Analysis'!F:F,"Yes", 'Gap Analysis'!G:G,"Yes"),COUNTIFS('Gap Analysis'!C:C,Overview!B71,'Gap Analysis'!D:D,Overview!C71,'Gap Analysis'!E:E,Overview!D71,'Gap Analysis'!F:F,"Yes", 'Gap Analysis'!G:G,"Yes"))</f>
        <v>0</v>
      </c>
      <c r="G71" s="11">
        <f t="shared" si="4"/>
        <v>0</v>
      </c>
      <c r="H71" s="13">
        <f>IF(D71="",COUNTIFS('Gap Analysis'!C:C,Overview!B71,'Gap Analysis'!D:D,Overview!C71,'Gap Analysis'!E:E,"",'Gap Analysis'!M:M,"Yes"),COUNTIFS('Gap Analysis'!C:C,Overview!B71,'Gap Analysis'!D:D,Overview!C71,'Gap Analysis'!E:E,Overview!D71,'Gap Analysis'!M:M,"Yes"))</f>
        <v>3</v>
      </c>
      <c r="I71">
        <f>IF(D71="",COUNTIFS('Gap Analysis'!C:C,Overview!B71,'Gap Analysis'!D:D,Overview!C71,'Gap Analysis'!E:E,"",'Gap Analysis'!M:M,"Yes", 'Gap Analysis'!N:N,"Yes"),COUNTIFS('Gap Analysis'!C:C,Overview!B71,'Gap Analysis'!D:D,Overview!C71,'Gap Analysis'!E:E,Overview!D71,'Gap Analysis'!M:M,"Yes", 'Gap Analysis'!N:N,"Yes"))</f>
        <v>0</v>
      </c>
      <c r="J71" s="11">
        <f t="shared" si="5"/>
        <v>3</v>
      </c>
    </row>
    <row r="72" spans="1:10" ht="16.8" customHeight="1" x14ac:dyDescent="0.3">
      <c r="A72">
        <v>69</v>
      </c>
      <c r="B72" t="s">
        <v>81</v>
      </c>
      <c r="C72" t="s">
        <v>85</v>
      </c>
      <c r="E72" s="13">
        <f>IF(D72="",COUNTIFS('Gap Analysis'!C:C,Overview!B72,'Gap Analysis'!D:D,Overview!C72,'Gap Analysis'!E:E,"",'Gap Analysis'!F:F,"Yes"),COUNTIFS('Gap Analysis'!C:C,Overview!B72,'Gap Analysis'!D:D,Overview!C72,'Gap Analysis'!E:E,Overview!D72,'Gap Analysis'!F:F,"Yes"))</f>
        <v>4</v>
      </c>
      <c r="F72">
        <f>IF(D72="",COUNTIFS('Gap Analysis'!C:C,Overview!B72,'Gap Analysis'!D:D,Overview!C72,'Gap Analysis'!E:E,"",'Gap Analysis'!F:F,"Yes", 'Gap Analysis'!G:G,"Yes"),COUNTIFS('Gap Analysis'!C:C,Overview!B72,'Gap Analysis'!D:D,Overview!C72,'Gap Analysis'!E:E,Overview!D72,'Gap Analysis'!F:F,"Yes", 'Gap Analysis'!G:G,"Yes"))</f>
        <v>0</v>
      </c>
      <c r="G72" s="11">
        <f t="shared" si="4"/>
        <v>4</v>
      </c>
      <c r="H72" s="13">
        <f>IF(D72="",COUNTIFS('Gap Analysis'!C:C,Overview!B72,'Gap Analysis'!D:D,Overview!C72,'Gap Analysis'!E:E,"",'Gap Analysis'!M:M,"Yes"),COUNTIFS('Gap Analysis'!C:C,Overview!B72,'Gap Analysis'!D:D,Overview!C72,'Gap Analysis'!E:E,Overview!D72,'Gap Analysis'!M:M,"Yes"))</f>
        <v>0</v>
      </c>
      <c r="I72">
        <f>IF(D72="",COUNTIFS('Gap Analysis'!C:C,Overview!B72,'Gap Analysis'!D:D,Overview!C72,'Gap Analysis'!E:E,"",'Gap Analysis'!M:M,"Yes", 'Gap Analysis'!N:N,"Yes"),COUNTIFS('Gap Analysis'!C:C,Overview!B72,'Gap Analysis'!D:D,Overview!C72,'Gap Analysis'!E:E,Overview!D72,'Gap Analysis'!M:M,"Yes", 'Gap Analysis'!N:N,"Yes"))</f>
        <v>0</v>
      </c>
      <c r="J72" s="11">
        <f t="shared" si="5"/>
        <v>0</v>
      </c>
    </row>
    <row r="73" spans="1:10" ht="16.8" customHeight="1" x14ac:dyDescent="0.3">
      <c r="A73">
        <v>70</v>
      </c>
      <c r="B73" t="s">
        <v>86</v>
      </c>
      <c r="C73" t="s">
        <v>87</v>
      </c>
      <c r="E73" s="13">
        <f>IF(D73="",COUNTIFS('Gap Analysis'!C:C,Overview!B73,'Gap Analysis'!D:D,Overview!C73,'Gap Analysis'!E:E,"",'Gap Analysis'!F:F,"Yes"),COUNTIFS('Gap Analysis'!C:C,Overview!B73,'Gap Analysis'!D:D,Overview!C73,'Gap Analysis'!E:E,Overview!D73,'Gap Analysis'!F:F,"Yes"))</f>
        <v>7</v>
      </c>
      <c r="F73">
        <f>IF(D73="",COUNTIFS('Gap Analysis'!C:C,Overview!B73,'Gap Analysis'!D:D,Overview!C73,'Gap Analysis'!E:E,"",'Gap Analysis'!F:F,"Yes", 'Gap Analysis'!G:G,"Yes"),COUNTIFS('Gap Analysis'!C:C,Overview!B73,'Gap Analysis'!D:D,Overview!C73,'Gap Analysis'!E:E,Overview!D73,'Gap Analysis'!F:F,"Yes", 'Gap Analysis'!G:G,"Yes"))</f>
        <v>0</v>
      </c>
      <c r="G73" s="11">
        <f t="shared" si="4"/>
        <v>7</v>
      </c>
      <c r="H73" s="13">
        <f>IF(D73="",COUNTIFS('Gap Analysis'!C:C,Overview!B73,'Gap Analysis'!D:D,Overview!C73,'Gap Analysis'!E:E,"",'Gap Analysis'!M:M,"Yes"),COUNTIFS('Gap Analysis'!C:C,Overview!B73,'Gap Analysis'!D:D,Overview!C73,'Gap Analysis'!E:E,Overview!D73,'Gap Analysis'!M:M,"Yes"))</f>
        <v>2</v>
      </c>
      <c r="I73">
        <f>IF(D73="",COUNTIFS('Gap Analysis'!C:C,Overview!B73,'Gap Analysis'!D:D,Overview!C73,'Gap Analysis'!E:E,"",'Gap Analysis'!M:M,"Yes", 'Gap Analysis'!N:N,"Yes"),COUNTIFS('Gap Analysis'!C:C,Overview!B73,'Gap Analysis'!D:D,Overview!C73,'Gap Analysis'!E:E,Overview!D73,'Gap Analysis'!M:M,"Yes", 'Gap Analysis'!N:N,"Yes"))</f>
        <v>0</v>
      </c>
      <c r="J73" s="11">
        <f t="shared" si="5"/>
        <v>2</v>
      </c>
    </row>
    <row r="74" spans="1:10" ht="16.8" customHeight="1" x14ac:dyDescent="0.3">
      <c r="A74">
        <v>71</v>
      </c>
      <c r="B74" t="s">
        <v>86</v>
      </c>
      <c r="C74" t="s">
        <v>88</v>
      </c>
      <c r="E74" s="13">
        <f>IF(D74="",COUNTIFS('Gap Analysis'!C:C,Overview!B74,'Gap Analysis'!D:D,Overview!C74,'Gap Analysis'!E:E,"",'Gap Analysis'!F:F,"Yes"),COUNTIFS('Gap Analysis'!C:C,Overview!B74,'Gap Analysis'!D:D,Overview!C74,'Gap Analysis'!E:E,Overview!D74,'Gap Analysis'!F:F,"Yes"))</f>
        <v>3</v>
      </c>
      <c r="F74">
        <f>IF(D74="",COUNTIFS('Gap Analysis'!C:C,Overview!B74,'Gap Analysis'!D:D,Overview!C74,'Gap Analysis'!E:E,"",'Gap Analysis'!F:F,"Yes", 'Gap Analysis'!G:G,"Yes"),COUNTIFS('Gap Analysis'!C:C,Overview!B74,'Gap Analysis'!D:D,Overview!C74,'Gap Analysis'!E:E,Overview!D74,'Gap Analysis'!F:F,"Yes", 'Gap Analysis'!G:G,"Yes"))</f>
        <v>0</v>
      </c>
      <c r="G74" s="11">
        <f t="shared" si="4"/>
        <v>3</v>
      </c>
      <c r="H74" s="13">
        <f>IF(D74="",COUNTIFS('Gap Analysis'!C:C,Overview!B74,'Gap Analysis'!D:D,Overview!C74,'Gap Analysis'!E:E,"",'Gap Analysis'!M:M,"Yes"),COUNTIFS('Gap Analysis'!C:C,Overview!B74,'Gap Analysis'!D:D,Overview!C74,'Gap Analysis'!E:E,Overview!D74,'Gap Analysis'!M:M,"Yes"))</f>
        <v>3</v>
      </c>
      <c r="I74">
        <f>IF(D74="",COUNTIFS('Gap Analysis'!C:C,Overview!B74,'Gap Analysis'!D:D,Overview!C74,'Gap Analysis'!E:E,"",'Gap Analysis'!M:M,"Yes", 'Gap Analysis'!N:N,"Yes"),COUNTIFS('Gap Analysis'!C:C,Overview!B74,'Gap Analysis'!D:D,Overview!C74,'Gap Analysis'!E:E,Overview!D74,'Gap Analysis'!M:M,"Yes", 'Gap Analysis'!N:N,"Yes"))</f>
        <v>0</v>
      </c>
      <c r="J74" s="11">
        <f t="shared" si="5"/>
        <v>3</v>
      </c>
    </row>
    <row r="75" spans="1:10" ht="16.8" customHeight="1" x14ac:dyDescent="0.3">
      <c r="A75">
        <v>72</v>
      </c>
      <c r="B75" t="s">
        <v>86</v>
      </c>
      <c r="C75" t="s">
        <v>89</v>
      </c>
      <c r="E75" s="13">
        <f>IF(D75="",COUNTIFS('Gap Analysis'!C:C,Overview!B75,'Gap Analysis'!D:D,Overview!C75,'Gap Analysis'!E:E,"",'Gap Analysis'!F:F,"Yes"),COUNTIFS('Gap Analysis'!C:C,Overview!B75,'Gap Analysis'!D:D,Overview!C75,'Gap Analysis'!E:E,Overview!D75,'Gap Analysis'!F:F,"Yes"))</f>
        <v>3</v>
      </c>
      <c r="F75">
        <f>IF(D75="",COUNTIFS('Gap Analysis'!C:C,Overview!B75,'Gap Analysis'!D:D,Overview!C75,'Gap Analysis'!E:E,"",'Gap Analysis'!F:F,"Yes", 'Gap Analysis'!G:G,"Yes"),COUNTIFS('Gap Analysis'!C:C,Overview!B75,'Gap Analysis'!D:D,Overview!C75,'Gap Analysis'!E:E,Overview!D75,'Gap Analysis'!F:F,"Yes", 'Gap Analysis'!G:G,"Yes"))</f>
        <v>0</v>
      </c>
      <c r="G75" s="11">
        <f t="shared" si="4"/>
        <v>3</v>
      </c>
      <c r="H75" s="13">
        <f>IF(D75="",COUNTIFS('Gap Analysis'!C:C,Overview!B75,'Gap Analysis'!D:D,Overview!C75,'Gap Analysis'!E:E,"",'Gap Analysis'!M:M,"Yes"),COUNTIFS('Gap Analysis'!C:C,Overview!B75,'Gap Analysis'!D:D,Overview!C75,'Gap Analysis'!E:E,Overview!D75,'Gap Analysis'!M:M,"Yes"))</f>
        <v>0</v>
      </c>
      <c r="I75">
        <f>IF(D75="",COUNTIFS('Gap Analysis'!C:C,Overview!B75,'Gap Analysis'!D:D,Overview!C75,'Gap Analysis'!E:E,"",'Gap Analysis'!M:M,"Yes", 'Gap Analysis'!N:N,"Yes"),COUNTIFS('Gap Analysis'!C:C,Overview!B75,'Gap Analysis'!D:D,Overview!C75,'Gap Analysis'!E:E,Overview!D75,'Gap Analysis'!M:M,"Yes", 'Gap Analysis'!N:N,"Yes"))</f>
        <v>0</v>
      </c>
      <c r="J75" s="11">
        <f t="shared" si="5"/>
        <v>0</v>
      </c>
    </row>
    <row r="76" spans="1:10" ht="16.8" customHeight="1" x14ac:dyDescent="0.3">
      <c r="A76">
        <v>73</v>
      </c>
      <c r="B76" t="s">
        <v>86</v>
      </c>
      <c r="C76" t="s">
        <v>90</v>
      </c>
      <c r="E76" s="13">
        <f>IF(D76="",COUNTIFS('Gap Analysis'!C:C,Overview!B76,'Gap Analysis'!D:D,Overview!C76,'Gap Analysis'!E:E,"",'Gap Analysis'!F:F,"Yes"),COUNTIFS('Gap Analysis'!C:C,Overview!B76,'Gap Analysis'!D:D,Overview!C76,'Gap Analysis'!E:E,Overview!D76,'Gap Analysis'!F:F,"Yes"))</f>
        <v>2</v>
      </c>
      <c r="F76">
        <f>IF(D76="",COUNTIFS('Gap Analysis'!C:C,Overview!B76,'Gap Analysis'!D:D,Overview!C76,'Gap Analysis'!E:E,"",'Gap Analysis'!F:F,"Yes", 'Gap Analysis'!G:G,"Yes"),COUNTIFS('Gap Analysis'!C:C,Overview!B76,'Gap Analysis'!D:D,Overview!C76,'Gap Analysis'!E:E,Overview!D76,'Gap Analysis'!F:F,"Yes", 'Gap Analysis'!G:G,"Yes"))</f>
        <v>0</v>
      </c>
      <c r="G76" s="11">
        <f t="shared" si="4"/>
        <v>2</v>
      </c>
      <c r="H76" s="13">
        <f>IF(D76="",COUNTIFS('Gap Analysis'!C:C,Overview!B76,'Gap Analysis'!D:D,Overview!C76,'Gap Analysis'!E:E,"",'Gap Analysis'!M:M,"Yes"),COUNTIFS('Gap Analysis'!C:C,Overview!B76,'Gap Analysis'!D:D,Overview!C76,'Gap Analysis'!E:E,Overview!D76,'Gap Analysis'!M:M,"Yes"))</f>
        <v>4</v>
      </c>
      <c r="I76">
        <f>IF(D76="",COUNTIFS('Gap Analysis'!C:C,Overview!B76,'Gap Analysis'!D:D,Overview!C76,'Gap Analysis'!E:E,"",'Gap Analysis'!M:M,"Yes", 'Gap Analysis'!N:N,"Yes"),COUNTIFS('Gap Analysis'!C:C,Overview!B76,'Gap Analysis'!D:D,Overview!C76,'Gap Analysis'!E:E,Overview!D76,'Gap Analysis'!M:M,"Yes", 'Gap Analysis'!N:N,"Yes"))</f>
        <v>0</v>
      </c>
      <c r="J76" s="11">
        <f t="shared" si="5"/>
        <v>4</v>
      </c>
    </row>
    <row r="77" spans="1:10" ht="16.8" customHeight="1" x14ac:dyDescent="0.3">
      <c r="A77">
        <v>74</v>
      </c>
      <c r="B77" t="s">
        <v>91</v>
      </c>
      <c r="C77" t="s">
        <v>92</v>
      </c>
      <c r="E77" s="13">
        <f>IF(D77="",COUNTIFS('Gap Analysis'!C:C,Overview!B77,'Gap Analysis'!D:D,Overview!C77,'Gap Analysis'!E:E,"",'Gap Analysis'!F:F,"Yes"),COUNTIFS('Gap Analysis'!C:C,Overview!B77,'Gap Analysis'!D:D,Overview!C77,'Gap Analysis'!E:E,Overview!D77,'Gap Analysis'!F:F,"Yes"))</f>
        <v>3</v>
      </c>
      <c r="F77">
        <f>IF(D77="",COUNTIFS('Gap Analysis'!C:C,Overview!B77,'Gap Analysis'!D:D,Overview!C77,'Gap Analysis'!E:E,"",'Gap Analysis'!F:F,"Yes", 'Gap Analysis'!G:G,"Yes"),COUNTIFS('Gap Analysis'!C:C,Overview!B77,'Gap Analysis'!D:D,Overview!C77,'Gap Analysis'!E:E,Overview!D77,'Gap Analysis'!F:F,"Yes", 'Gap Analysis'!G:G,"Yes"))</f>
        <v>0</v>
      </c>
      <c r="G77" s="11">
        <f t="shared" si="4"/>
        <v>3</v>
      </c>
      <c r="H77" s="13">
        <f>IF(D77="",COUNTIFS('Gap Analysis'!C:C,Overview!B77,'Gap Analysis'!D:D,Overview!C77,'Gap Analysis'!E:E,"",'Gap Analysis'!M:M,"Yes"),COUNTIFS('Gap Analysis'!C:C,Overview!B77,'Gap Analysis'!D:D,Overview!C77,'Gap Analysis'!E:E,Overview!D77,'Gap Analysis'!M:M,"Yes"))</f>
        <v>4</v>
      </c>
      <c r="I77">
        <f>IF(D77="",COUNTIFS('Gap Analysis'!C:C,Overview!B77,'Gap Analysis'!D:D,Overview!C77,'Gap Analysis'!E:E,"",'Gap Analysis'!M:M,"Yes", 'Gap Analysis'!N:N,"Yes"),COUNTIFS('Gap Analysis'!C:C,Overview!B77,'Gap Analysis'!D:D,Overview!C77,'Gap Analysis'!E:E,Overview!D77,'Gap Analysis'!M:M,"Yes", 'Gap Analysis'!N:N,"Yes"))</f>
        <v>0</v>
      </c>
      <c r="J77" s="11">
        <f t="shared" si="5"/>
        <v>4</v>
      </c>
    </row>
    <row r="78" spans="1:10" ht="16.8" customHeight="1" x14ac:dyDescent="0.3">
      <c r="A78">
        <v>75</v>
      </c>
      <c r="B78" t="s">
        <v>91</v>
      </c>
      <c r="C78" t="s">
        <v>93</v>
      </c>
      <c r="E78" s="13">
        <f>IF(D78="",COUNTIFS('Gap Analysis'!C:C,Overview!B78,'Gap Analysis'!D:D,Overview!C78,'Gap Analysis'!E:E,"",'Gap Analysis'!F:F,"Yes"),COUNTIFS('Gap Analysis'!C:C,Overview!B78,'Gap Analysis'!D:D,Overview!C78,'Gap Analysis'!E:E,Overview!D78,'Gap Analysis'!F:F,"Yes"))</f>
        <v>2</v>
      </c>
      <c r="F78">
        <f>IF(D78="",COUNTIFS('Gap Analysis'!C:C,Overview!B78,'Gap Analysis'!D:D,Overview!C78,'Gap Analysis'!E:E,"",'Gap Analysis'!F:F,"Yes", 'Gap Analysis'!G:G,"Yes"),COUNTIFS('Gap Analysis'!C:C,Overview!B78,'Gap Analysis'!D:D,Overview!C78,'Gap Analysis'!E:E,Overview!D78,'Gap Analysis'!F:F,"Yes", 'Gap Analysis'!G:G,"Yes"))</f>
        <v>0</v>
      </c>
      <c r="G78" s="11">
        <f t="shared" si="4"/>
        <v>2</v>
      </c>
      <c r="H78" s="13">
        <f>IF(D78="",COUNTIFS('Gap Analysis'!C:C,Overview!B78,'Gap Analysis'!D:D,Overview!C78,'Gap Analysis'!E:E,"",'Gap Analysis'!M:M,"Yes"),COUNTIFS('Gap Analysis'!C:C,Overview!B78,'Gap Analysis'!D:D,Overview!C78,'Gap Analysis'!E:E,Overview!D78,'Gap Analysis'!M:M,"Yes"))</f>
        <v>2</v>
      </c>
      <c r="I78">
        <f>IF(D78="",COUNTIFS('Gap Analysis'!C:C,Overview!B78,'Gap Analysis'!D:D,Overview!C78,'Gap Analysis'!E:E,"",'Gap Analysis'!M:M,"Yes", 'Gap Analysis'!N:N,"Yes"),COUNTIFS('Gap Analysis'!C:C,Overview!B78,'Gap Analysis'!D:D,Overview!C78,'Gap Analysis'!E:E,Overview!D78,'Gap Analysis'!M:M,"Yes", 'Gap Analysis'!N:N,"Yes"))</f>
        <v>0</v>
      </c>
      <c r="J78" s="11">
        <f t="shared" si="5"/>
        <v>2</v>
      </c>
    </row>
    <row r="79" spans="1:10" ht="16.8" customHeight="1" x14ac:dyDescent="0.3">
      <c r="A79">
        <v>76</v>
      </c>
      <c r="B79" t="s">
        <v>91</v>
      </c>
      <c r="C79" t="s">
        <v>94</v>
      </c>
      <c r="E79" s="13">
        <f>IF(D79="",COUNTIFS('Gap Analysis'!C:C,Overview!B79,'Gap Analysis'!D:D,Overview!C79,'Gap Analysis'!E:E,"",'Gap Analysis'!F:F,"Yes"),COUNTIFS('Gap Analysis'!C:C,Overview!B79,'Gap Analysis'!D:D,Overview!C79,'Gap Analysis'!E:E,Overview!D79,'Gap Analysis'!F:F,"Yes"))</f>
        <v>0</v>
      </c>
      <c r="F79">
        <f>IF(D79="",COUNTIFS('Gap Analysis'!C:C,Overview!B79,'Gap Analysis'!D:D,Overview!C79,'Gap Analysis'!E:E,"",'Gap Analysis'!F:F,"Yes", 'Gap Analysis'!G:G,"Yes"),COUNTIFS('Gap Analysis'!C:C,Overview!B79,'Gap Analysis'!D:D,Overview!C79,'Gap Analysis'!E:E,Overview!D79,'Gap Analysis'!F:F,"Yes", 'Gap Analysis'!G:G,"Yes"))</f>
        <v>0</v>
      </c>
      <c r="G79" s="11">
        <f t="shared" si="4"/>
        <v>0</v>
      </c>
      <c r="H79" s="13">
        <f>IF(D79="",COUNTIFS('Gap Analysis'!C:C,Overview!B79,'Gap Analysis'!D:D,Overview!C79,'Gap Analysis'!E:E,"",'Gap Analysis'!M:M,"Yes"),COUNTIFS('Gap Analysis'!C:C,Overview!B79,'Gap Analysis'!D:D,Overview!C79,'Gap Analysis'!E:E,Overview!D79,'Gap Analysis'!M:M,"Yes"))</f>
        <v>3</v>
      </c>
      <c r="I79">
        <f>IF(D79="",COUNTIFS('Gap Analysis'!C:C,Overview!B79,'Gap Analysis'!D:D,Overview!C79,'Gap Analysis'!E:E,"",'Gap Analysis'!M:M,"Yes", 'Gap Analysis'!N:N,"Yes"),COUNTIFS('Gap Analysis'!C:C,Overview!B79,'Gap Analysis'!D:D,Overview!C79,'Gap Analysis'!E:E,Overview!D79,'Gap Analysis'!M:M,"Yes", 'Gap Analysis'!N:N,"Yes"))</f>
        <v>0</v>
      </c>
      <c r="J79" s="11">
        <f t="shared" si="5"/>
        <v>3</v>
      </c>
    </row>
    <row r="80" spans="1:10" ht="16.8" customHeight="1" x14ac:dyDescent="0.3">
      <c r="A80">
        <v>77</v>
      </c>
      <c r="B80" t="s">
        <v>91</v>
      </c>
      <c r="C80" t="s">
        <v>95</v>
      </c>
      <c r="E80" s="13">
        <f>IF(D80="",COUNTIFS('Gap Analysis'!C:C,Overview!B80,'Gap Analysis'!D:D,Overview!C80,'Gap Analysis'!E:E,"",'Gap Analysis'!F:F,"Yes"),COUNTIFS('Gap Analysis'!C:C,Overview!B80,'Gap Analysis'!D:D,Overview!C80,'Gap Analysis'!E:E,Overview!D80,'Gap Analysis'!F:F,"Yes"))</f>
        <v>0</v>
      </c>
      <c r="F80">
        <f>IF(D80="",COUNTIFS('Gap Analysis'!C:C,Overview!B80,'Gap Analysis'!D:D,Overview!C80,'Gap Analysis'!E:E,"",'Gap Analysis'!F:F,"Yes", 'Gap Analysis'!G:G,"Yes"),COUNTIFS('Gap Analysis'!C:C,Overview!B80,'Gap Analysis'!D:D,Overview!C80,'Gap Analysis'!E:E,Overview!D80,'Gap Analysis'!F:F,"Yes", 'Gap Analysis'!G:G,"Yes"))</f>
        <v>0</v>
      </c>
      <c r="G80" s="11">
        <f t="shared" si="4"/>
        <v>0</v>
      </c>
      <c r="H80" s="13">
        <f>IF(D80="",COUNTIFS('Gap Analysis'!C:C,Overview!B80,'Gap Analysis'!D:D,Overview!C80,'Gap Analysis'!E:E,"",'Gap Analysis'!M:M,"Yes"),COUNTIFS('Gap Analysis'!C:C,Overview!B80,'Gap Analysis'!D:D,Overview!C80,'Gap Analysis'!E:E,Overview!D80,'Gap Analysis'!M:M,"Yes"))</f>
        <v>1</v>
      </c>
      <c r="I80">
        <f>IF(D80="",COUNTIFS('Gap Analysis'!C:C,Overview!B80,'Gap Analysis'!D:D,Overview!C80,'Gap Analysis'!E:E,"",'Gap Analysis'!M:M,"Yes", 'Gap Analysis'!N:N,"Yes"),COUNTIFS('Gap Analysis'!C:C,Overview!B80,'Gap Analysis'!D:D,Overview!C80,'Gap Analysis'!E:E,Overview!D80,'Gap Analysis'!M:M,"Yes", 'Gap Analysis'!N:N,"Yes"))</f>
        <v>0</v>
      </c>
      <c r="J80" s="11">
        <f t="shared" si="5"/>
        <v>1</v>
      </c>
    </row>
    <row r="81" spans="1:10" ht="16.8" customHeight="1" x14ac:dyDescent="0.3">
      <c r="A81">
        <v>78</v>
      </c>
      <c r="B81" t="s">
        <v>91</v>
      </c>
      <c r="C81" t="s">
        <v>96</v>
      </c>
      <c r="E81" s="13">
        <f>IF(D81="",COUNTIFS('Gap Analysis'!C:C,Overview!B81,'Gap Analysis'!D:D,Overview!C81,'Gap Analysis'!E:E,"",'Gap Analysis'!F:F,"Yes"),COUNTIFS('Gap Analysis'!C:C,Overview!B81,'Gap Analysis'!D:D,Overview!C81,'Gap Analysis'!E:E,Overview!D81,'Gap Analysis'!F:F,"Yes"))</f>
        <v>2</v>
      </c>
      <c r="F81">
        <f>IF(D81="",COUNTIFS('Gap Analysis'!C:C,Overview!B81,'Gap Analysis'!D:D,Overview!C81,'Gap Analysis'!E:E,"",'Gap Analysis'!F:F,"Yes", 'Gap Analysis'!G:G,"Yes"),COUNTIFS('Gap Analysis'!C:C,Overview!B81,'Gap Analysis'!D:D,Overview!C81,'Gap Analysis'!E:E,Overview!D81,'Gap Analysis'!F:F,"Yes", 'Gap Analysis'!G:G,"Yes"))</f>
        <v>0</v>
      </c>
      <c r="G81" s="11">
        <f t="shared" si="4"/>
        <v>2</v>
      </c>
      <c r="H81" s="13">
        <f>IF(D81="",COUNTIFS('Gap Analysis'!C:C,Overview!B81,'Gap Analysis'!D:D,Overview!C81,'Gap Analysis'!E:E,"",'Gap Analysis'!M:M,"Yes"),COUNTIFS('Gap Analysis'!C:C,Overview!B81,'Gap Analysis'!D:D,Overview!C81,'Gap Analysis'!E:E,Overview!D81,'Gap Analysis'!M:M,"Yes"))</f>
        <v>3</v>
      </c>
      <c r="I81">
        <f>IF(D81="",COUNTIFS('Gap Analysis'!C:C,Overview!B81,'Gap Analysis'!D:D,Overview!C81,'Gap Analysis'!E:E,"",'Gap Analysis'!M:M,"Yes", 'Gap Analysis'!N:N,"Yes"),COUNTIFS('Gap Analysis'!C:C,Overview!B81,'Gap Analysis'!D:D,Overview!C81,'Gap Analysis'!E:E,Overview!D81,'Gap Analysis'!M:M,"Yes", 'Gap Analysis'!N:N,"Yes"))</f>
        <v>0</v>
      </c>
      <c r="J81" s="11">
        <f t="shared" si="5"/>
        <v>3</v>
      </c>
    </row>
    <row r="82" spans="1:10" ht="16.8" customHeight="1" x14ac:dyDescent="0.3">
      <c r="A82">
        <v>79</v>
      </c>
      <c r="B82" t="s">
        <v>91</v>
      </c>
      <c r="C82" t="s">
        <v>97</v>
      </c>
      <c r="E82" s="13">
        <f>IF(D82="",COUNTIFS('Gap Analysis'!C:C,Overview!B82,'Gap Analysis'!D:D,Overview!C82,'Gap Analysis'!E:E,"",'Gap Analysis'!F:F,"Yes"),COUNTIFS('Gap Analysis'!C:C,Overview!B82,'Gap Analysis'!D:D,Overview!C82,'Gap Analysis'!E:E,Overview!D82,'Gap Analysis'!F:F,"Yes"))</f>
        <v>1</v>
      </c>
      <c r="F82">
        <f>IF(D82="",COUNTIFS('Gap Analysis'!C:C,Overview!B82,'Gap Analysis'!D:D,Overview!C82,'Gap Analysis'!E:E,"",'Gap Analysis'!F:F,"Yes", 'Gap Analysis'!G:G,"Yes"),COUNTIFS('Gap Analysis'!C:C,Overview!B82,'Gap Analysis'!D:D,Overview!C82,'Gap Analysis'!E:E,Overview!D82,'Gap Analysis'!F:F,"Yes", 'Gap Analysis'!G:G,"Yes"))</f>
        <v>0</v>
      </c>
      <c r="G82" s="11">
        <f t="shared" si="4"/>
        <v>1</v>
      </c>
      <c r="H82" s="13">
        <f>IF(D82="",COUNTIFS('Gap Analysis'!C:C,Overview!B82,'Gap Analysis'!D:D,Overview!C82,'Gap Analysis'!E:E,"",'Gap Analysis'!M:M,"Yes"),COUNTIFS('Gap Analysis'!C:C,Overview!B82,'Gap Analysis'!D:D,Overview!C82,'Gap Analysis'!E:E,Overview!D82,'Gap Analysis'!M:M,"Yes"))</f>
        <v>1</v>
      </c>
      <c r="I82">
        <f>IF(D82="",COUNTIFS('Gap Analysis'!C:C,Overview!B82,'Gap Analysis'!D:D,Overview!C82,'Gap Analysis'!E:E,"",'Gap Analysis'!M:M,"Yes", 'Gap Analysis'!N:N,"Yes"),COUNTIFS('Gap Analysis'!C:C,Overview!B82,'Gap Analysis'!D:D,Overview!C82,'Gap Analysis'!E:E,Overview!D82,'Gap Analysis'!M:M,"Yes", 'Gap Analysis'!N:N,"Yes"))</f>
        <v>0</v>
      </c>
      <c r="J82" s="11">
        <f t="shared" si="5"/>
        <v>1</v>
      </c>
    </row>
    <row r="83" spans="1:10" ht="16.8" customHeight="1" x14ac:dyDescent="0.3">
      <c r="A83">
        <v>80</v>
      </c>
      <c r="B83" t="s">
        <v>91</v>
      </c>
      <c r="C83" t="s">
        <v>98</v>
      </c>
      <c r="E83" s="13">
        <f>IF(D83="",COUNTIFS('Gap Analysis'!C:C,Overview!B83,'Gap Analysis'!D:D,Overview!C83,'Gap Analysis'!E:E,"",'Gap Analysis'!F:F,"Yes"),COUNTIFS('Gap Analysis'!C:C,Overview!B83,'Gap Analysis'!D:D,Overview!C83,'Gap Analysis'!E:E,Overview!D83,'Gap Analysis'!F:F,"Yes"))</f>
        <v>2</v>
      </c>
      <c r="F83">
        <f>IF(D83="",COUNTIFS('Gap Analysis'!C:C,Overview!B83,'Gap Analysis'!D:D,Overview!C83,'Gap Analysis'!E:E,"",'Gap Analysis'!F:F,"Yes", 'Gap Analysis'!G:G,"Yes"),COUNTIFS('Gap Analysis'!C:C,Overview!B83,'Gap Analysis'!D:D,Overview!C83,'Gap Analysis'!E:E,Overview!D83,'Gap Analysis'!F:F,"Yes", 'Gap Analysis'!G:G,"Yes"))</f>
        <v>0</v>
      </c>
      <c r="G83" s="11">
        <f t="shared" si="4"/>
        <v>2</v>
      </c>
      <c r="H83" s="13">
        <f>IF(D83="",COUNTIFS('Gap Analysis'!C:C,Overview!B83,'Gap Analysis'!D:D,Overview!C83,'Gap Analysis'!E:E,"",'Gap Analysis'!M:M,"Yes"),COUNTIFS('Gap Analysis'!C:C,Overview!B83,'Gap Analysis'!D:D,Overview!C83,'Gap Analysis'!E:E,Overview!D83,'Gap Analysis'!M:M,"Yes"))</f>
        <v>1</v>
      </c>
      <c r="I83">
        <f>IF(D83="",COUNTIFS('Gap Analysis'!C:C,Overview!B83,'Gap Analysis'!D:D,Overview!C83,'Gap Analysis'!E:E,"",'Gap Analysis'!M:M,"Yes", 'Gap Analysis'!N:N,"Yes"),COUNTIFS('Gap Analysis'!C:C,Overview!B83,'Gap Analysis'!D:D,Overview!C83,'Gap Analysis'!E:E,Overview!D83,'Gap Analysis'!M:M,"Yes", 'Gap Analysis'!N:N,"Yes"))</f>
        <v>0</v>
      </c>
      <c r="J83" s="11">
        <f t="shared" si="5"/>
        <v>1</v>
      </c>
    </row>
    <row r="84" spans="1:10" ht="16.8" customHeight="1" x14ac:dyDescent="0.3">
      <c r="A84">
        <v>81</v>
      </c>
      <c r="B84" t="s">
        <v>99</v>
      </c>
      <c r="C84" t="s">
        <v>12</v>
      </c>
      <c r="E84" s="13">
        <f>IF(D84="",COUNTIFS('Gap Analysis'!C:C,Overview!B84,'Gap Analysis'!D:D,Overview!C84,'Gap Analysis'!E:E,"",'Gap Analysis'!F:F,"Yes"),COUNTIFS('Gap Analysis'!C:C,Overview!B84,'Gap Analysis'!D:D,Overview!C84,'Gap Analysis'!E:E,Overview!D84,'Gap Analysis'!F:F,"Yes"))</f>
        <v>1</v>
      </c>
      <c r="F84">
        <f>IF(D84="",COUNTIFS('Gap Analysis'!C:C,Overview!B84,'Gap Analysis'!D:D,Overview!C84,'Gap Analysis'!E:E,"",'Gap Analysis'!F:F,"Yes", 'Gap Analysis'!G:G,"Yes"),COUNTIFS('Gap Analysis'!C:C,Overview!B84,'Gap Analysis'!D:D,Overview!C84,'Gap Analysis'!E:E,Overview!D84,'Gap Analysis'!F:F,"Yes", 'Gap Analysis'!G:G,"Yes"))</f>
        <v>0</v>
      </c>
      <c r="G84" s="11">
        <f t="shared" si="4"/>
        <v>1</v>
      </c>
      <c r="H84" s="13">
        <f>IF(D84="",COUNTIFS('Gap Analysis'!C:C,Overview!B84,'Gap Analysis'!D:D,Overview!C84,'Gap Analysis'!E:E,"",'Gap Analysis'!M:M,"Yes"),COUNTIFS('Gap Analysis'!C:C,Overview!B84,'Gap Analysis'!D:D,Overview!C84,'Gap Analysis'!E:E,Overview!D84,'Gap Analysis'!M:M,"Yes"))</f>
        <v>0</v>
      </c>
      <c r="I84">
        <f>IF(D84="",COUNTIFS('Gap Analysis'!C:C,Overview!B84,'Gap Analysis'!D:D,Overview!C84,'Gap Analysis'!E:E,"",'Gap Analysis'!M:M,"Yes", 'Gap Analysis'!N:N,"Yes"),COUNTIFS('Gap Analysis'!C:C,Overview!B84,'Gap Analysis'!D:D,Overview!C84,'Gap Analysis'!E:E,Overview!D84,'Gap Analysis'!M:M,"Yes", 'Gap Analysis'!N:N,"Yes"))</f>
        <v>0</v>
      </c>
      <c r="J84" s="11">
        <f t="shared" si="5"/>
        <v>0</v>
      </c>
    </row>
    <row r="85" spans="1:10" ht="16.8" customHeight="1" x14ac:dyDescent="0.3">
      <c r="A85">
        <v>82</v>
      </c>
      <c r="B85" t="s">
        <v>99</v>
      </c>
      <c r="C85" t="s">
        <v>100</v>
      </c>
      <c r="E85" s="13">
        <f>IF(D85="",COUNTIFS('Gap Analysis'!C:C,Overview!B85,'Gap Analysis'!D:D,Overview!C85,'Gap Analysis'!E:E,"",'Gap Analysis'!F:F,"Yes"),COUNTIFS('Gap Analysis'!C:C,Overview!B85,'Gap Analysis'!D:D,Overview!C85,'Gap Analysis'!E:E,Overview!D85,'Gap Analysis'!F:F,"Yes"))</f>
        <v>4</v>
      </c>
      <c r="F85">
        <f>IF(D85="",COUNTIFS('Gap Analysis'!C:C,Overview!B85,'Gap Analysis'!D:D,Overview!C85,'Gap Analysis'!E:E,"",'Gap Analysis'!F:F,"Yes", 'Gap Analysis'!G:G,"Yes"),COUNTIFS('Gap Analysis'!C:C,Overview!B85,'Gap Analysis'!D:D,Overview!C85,'Gap Analysis'!E:E,Overview!D85,'Gap Analysis'!F:F,"Yes", 'Gap Analysis'!G:G,"Yes"))</f>
        <v>0</v>
      </c>
      <c r="G85" s="11">
        <f t="shared" si="4"/>
        <v>4</v>
      </c>
      <c r="H85" s="13">
        <f>IF(D85="",COUNTIFS('Gap Analysis'!C:C,Overview!B85,'Gap Analysis'!D:D,Overview!C85,'Gap Analysis'!E:E,"",'Gap Analysis'!M:M,"Yes"),COUNTIFS('Gap Analysis'!C:C,Overview!B85,'Gap Analysis'!D:D,Overview!C85,'Gap Analysis'!E:E,Overview!D85,'Gap Analysis'!M:M,"Yes"))</f>
        <v>0</v>
      </c>
      <c r="I85">
        <f>IF(D85="",COUNTIFS('Gap Analysis'!C:C,Overview!B85,'Gap Analysis'!D:D,Overview!C85,'Gap Analysis'!E:E,"",'Gap Analysis'!M:M,"Yes", 'Gap Analysis'!N:N,"Yes"),COUNTIFS('Gap Analysis'!C:C,Overview!B85,'Gap Analysis'!D:D,Overview!C85,'Gap Analysis'!E:E,Overview!D85,'Gap Analysis'!M:M,"Yes", 'Gap Analysis'!N:N,"Yes"))</f>
        <v>0</v>
      </c>
      <c r="J85" s="11">
        <f t="shared" si="5"/>
        <v>0</v>
      </c>
    </row>
    <row r="86" spans="1:10" ht="16.8" customHeight="1" x14ac:dyDescent="0.3">
      <c r="A86">
        <v>83</v>
      </c>
      <c r="B86" t="s">
        <v>99</v>
      </c>
      <c r="C86" t="s">
        <v>35</v>
      </c>
      <c r="E86" s="13">
        <f>IF(D86="",COUNTIFS('Gap Analysis'!C:C,Overview!B86,'Gap Analysis'!D:D,Overview!C86,'Gap Analysis'!E:E,"",'Gap Analysis'!F:F,"Yes"),COUNTIFS('Gap Analysis'!C:C,Overview!B86,'Gap Analysis'!D:D,Overview!C86,'Gap Analysis'!E:E,Overview!D86,'Gap Analysis'!F:F,"Yes"))</f>
        <v>4</v>
      </c>
      <c r="F86">
        <f>IF(D86="",COUNTIFS('Gap Analysis'!C:C,Overview!B86,'Gap Analysis'!D:D,Overview!C86,'Gap Analysis'!E:E,"",'Gap Analysis'!F:F,"Yes", 'Gap Analysis'!G:G,"Yes"),COUNTIFS('Gap Analysis'!C:C,Overview!B86,'Gap Analysis'!D:D,Overview!C86,'Gap Analysis'!E:E,Overview!D86,'Gap Analysis'!F:F,"Yes", 'Gap Analysis'!G:G,"Yes"))</f>
        <v>0</v>
      </c>
      <c r="G86" s="11">
        <f t="shared" si="4"/>
        <v>4</v>
      </c>
      <c r="H86" s="13">
        <f>IF(D86="",COUNTIFS('Gap Analysis'!C:C,Overview!B86,'Gap Analysis'!D:D,Overview!C86,'Gap Analysis'!E:E,"",'Gap Analysis'!M:M,"Yes"),COUNTIFS('Gap Analysis'!C:C,Overview!B86,'Gap Analysis'!D:D,Overview!C86,'Gap Analysis'!E:E,Overview!D86,'Gap Analysis'!M:M,"Yes"))</f>
        <v>0</v>
      </c>
      <c r="I86">
        <f>IF(D86="",COUNTIFS('Gap Analysis'!C:C,Overview!B86,'Gap Analysis'!D:D,Overview!C86,'Gap Analysis'!E:E,"",'Gap Analysis'!M:M,"Yes", 'Gap Analysis'!N:N,"Yes"),COUNTIFS('Gap Analysis'!C:C,Overview!B86,'Gap Analysis'!D:D,Overview!C86,'Gap Analysis'!E:E,Overview!D86,'Gap Analysis'!M:M,"Yes", 'Gap Analysis'!N:N,"Yes"))</f>
        <v>0</v>
      </c>
      <c r="J86" s="11">
        <f t="shared" si="5"/>
        <v>0</v>
      </c>
    </row>
    <row r="87" spans="1:10" ht="16.8" customHeight="1" x14ac:dyDescent="0.3">
      <c r="A87">
        <v>84</v>
      </c>
      <c r="B87" t="s">
        <v>99</v>
      </c>
      <c r="C87" t="s">
        <v>101</v>
      </c>
      <c r="E87" s="13">
        <f>IF(D87="",COUNTIFS('Gap Analysis'!C:C,Overview!B87,'Gap Analysis'!D:D,Overview!C87,'Gap Analysis'!E:E,"",'Gap Analysis'!F:F,"Yes"),COUNTIFS('Gap Analysis'!C:C,Overview!B87,'Gap Analysis'!D:D,Overview!C87,'Gap Analysis'!E:E,Overview!D87,'Gap Analysis'!F:F,"Yes"))</f>
        <v>5</v>
      </c>
      <c r="F87">
        <f>IF(D87="",COUNTIFS('Gap Analysis'!C:C,Overview!B87,'Gap Analysis'!D:D,Overview!C87,'Gap Analysis'!E:E,"",'Gap Analysis'!F:F,"Yes", 'Gap Analysis'!G:G,"Yes"),COUNTIFS('Gap Analysis'!C:C,Overview!B87,'Gap Analysis'!D:D,Overview!C87,'Gap Analysis'!E:E,Overview!D87,'Gap Analysis'!F:F,"Yes", 'Gap Analysis'!G:G,"Yes"))</f>
        <v>0</v>
      </c>
      <c r="G87" s="11">
        <f t="shared" si="4"/>
        <v>5</v>
      </c>
      <c r="H87" s="13">
        <f>IF(D87="",COUNTIFS('Gap Analysis'!C:C,Overview!B87,'Gap Analysis'!D:D,Overview!C87,'Gap Analysis'!E:E,"",'Gap Analysis'!M:M,"Yes"),COUNTIFS('Gap Analysis'!C:C,Overview!B87,'Gap Analysis'!D:D,Overview!C87,'Gap Analysis'!E:E,Overview!D87,'Gap Analysis'!M:M,"Yes"))</f>
        <v>0</v>
      </c>
      <c r="I87">
        <f>IF(D87="",COUNTIFS('Gap Analysis'!C:C,Overview!B87,'Gap Analysis'!D:D,Overview!C87,'Gap Analysis'!E:E,"",'Gap Analysis'!M:M,"Yes", 'Gap Analysis'!N:N,"Yes"),COUNTIFS('Gap Analysis'!C:C,Overview!B87,'Gap Analysis'!D:D,Overview!C87,'Gap Analysis'!E:E,Overview!D87,'Gap Analysis'!M:M,"Yes", 'Gap Analysis'!N:N,"Yes"))</f>
        <v>0</v>
      </c>
      <c r="J87" s="11">
        <f t="shared" si="5"/>
        <v>0</v>
      </c>
    </row>
    <row r="88" spans="1:10" ht="16.8" customHeight="1" x14ac:dyDescent="0.3">
      <c r="A88">
        <v>85</v>
      </c>
      <c r="B88" t="s">
        <v>99</v>
      </c>
      <c r="C88" t="s">
        <v>102</v>
      </c>
      <c r="E88" s="13">
        <f>IF(D88="",COUNTIFS('Gap Analysis'!C:C,Overview!B88,'Gap Analysis'!D:D,Overview!C88,'Gap Analysis'!E:E,"",'Gap Analysis'!F:F,"Yes"),COUNTIFS('Gap Analysis'!C:C,Overview!B88,'Gap Analysis'!D:D,Overview!C88,'Gap Analysis'!E:E,Overview!D88,'Gap Analysis'!F:F,"Yes"))</f>
        <v>1</v>
      </c>
      <c r="F88">
        <f>IF(D88="",COUNTIFS('Gap Analysis'!C:C,Overview!B88,'Gap Analysis'!D:D,Overview!C88,'Gap Analysis'!E:E,"",'Gap Analysis'!F:F,"Yes", 'Gap Analysis'!G:G,"Yes"),COUNTIFS('Gap Analysis'!C:C,Overview!B88,'Gap Analysis'!D:D,Overview!C88,'Gap Analysis'!E:E,Overview!D88,'Gap Analysis'!F:F,"Yes", 'Gap Analysis'!G:G,"Yes"))</f>
        <v>0</v>
      </c>
      <c r="G88" s="11">
        <f t="shared" si="4"/>
        <v>1</v>
      </c>
      <c r="H88" s="13">
        <f>IF(D88="",COUNTIFS('Gap Analysis'!C:C,Overview!B88,'Gap Analysis'!D:D,Overview!C88,'Gap Analysis'!E:E,"",'Gap Analysis'!M:M,"Yes"),COUNTIFS('Gap Analysis'!C:C,Overview!B88,'Gap Analysis'!D:D,Overview!C88,'Gap Analysis'!E:E,Overview!D88,'Gap Analysis'!M:M,"Yes"))</f>
        <v>0</v>
      </c>
      <c r="I88">
        <f>IF(D88="",COUNTIFS('Gap Analysis'!C:C,Overview!B88,'Gap Analysis'!D:D,Overview!C88,'Gap Analysis'!E:E,"",'Gap Analysis'!M:M,"Yes", 'Gap Analysis'!N:N,"Yes"),COUNTIFS('Gap Analysis'!C:C,Overview!B88,'Gap Analysis'!D:D,Overview!C88,'Gap Analysis'!E:E,Overview!D88,'Gap Analysis'!M:M,"Yes", 'Gap Analysis'!N:N,"Yes"))</f>
        <v>0</v>
      </c>
      <c r="J88" s="11">
        <f t="shared" si="5"/>
        <v>0</v>
      </c>
    </row>
    <row r="89" spans="1:10" ht="16.8" customHeight="1" x14ac:dyDescent="0.3">
      <c r="A89">
        <v>86</v>
      </c>
      <c r="B89" t="s">
        <v>99</v>
      </c>
      <c r="C89" t="s">
        <v>38</v>
      </c>
      <c r="E89" s="13">
        <f>IF(D89="",COUNTIFS('Gap Analysis'!C:C,Overview!B89,'Gap Analysis'!D:D,Overview!C89,'Gap Analysis'!E:E,"",'Gap Analysis'!F:F,"Yes"),COUNTIFS('Gap Analysis'!C:C,Overview!B89,'Gap Analysis'!D:D,Overview!C89,'Gap Analysis'!E:E,Overview!D89,'Gap Analysis'!F:F,"Yes"))</f>
        <v>3</v>
      </c>
      <c r="F89">
        <f>IF(D89="",COUNTIFS('Gap Analysis'!C:C,Overview!B89,'Gap Analysis'!D:D,Overview!C89,'Gap Analysis'!E:E,"",'Gap Analysis'!F:F,"Yes", 'Gap Analysis'!G:G,"Yes"),COUNTIFS('Gap Analysis'!C:C,Overview!B89,'Gap Analysis'!D:D,Overview!C89,'Gap Analysis'!E:E,Overview!D89,'Gap Analysis'!F:F,"Yes", 'Gap Analysis'!G:G,"Yes"))</f>
        <v>0</v>
      </c>
      <c r="G89" s="11">
        <f t="shared" si="4"/>
        <v>3</v>
      </c>
      <c r="H89" s="13">
        <f>IF(D89="",COUNTIFS('Gap Analysis'!C:C,Overview!B89,'Gap Analysis'!D:D,Overview!C89,'Gap Analysis'!E:E,"",'Gap Analysis'!M:M,"Yes"),COUNTIFS('Gap Analysis'!C:C,Overview!B89,'Gap Analysis'!D:D,Overview!C89,'Gap Analysis'!E:E,Overview!D89,'Gap Analysis'!M:M,"Yes"))</f>
        <v>1</v>
      </c>
      <c r="I89">
        <f>IF(D89="",COUNTIFS('Gap Analysis'!C:C,Overview!B89,'Gap Analysis'!D:D,Overview!C89,'Gap Analysis'!E:E,"",'Gap Analysis'!M:M,"Yes", 'Gap Analysis'!N:N,"Yes"),COUNTIFS('Gap Analysis'!C:C,Overview!B89,'Gap Analysis'!D:D,Overview!C89,'Gap Analysis'!E:E,Overview!D89,'Gap Analysis'!M:M,"Yes", 'Gap Analysis'!N:N,"Yes"))</f>
        <v>0</v>
      </c>
      <c r="J89" s="11">
        <f t="shared" si="5"/>
        <v>1</v>
      </c>
    </row>
  </sheetData>
  <autoFilter ref="A3:J89" xr:uid="{00000000-0009-0000-0000-000000000000}"/>
  <mergeCells count="4">
    <mergeCell ref="A1:J1"/>
    <mergeCell ref="E2:G2"/>
    <mergeCell ref="A2:D2"/>
    <mergeCell ref="H2:J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960D6-C513-4F46-9564-439E481D050B}">
  <dimension ref="A1"/>
  <sheetViews>
    <sheetView showGridLines="0" tabSelected="1" workbookViewId="0">
      <selection activeCell="Q1" sqref="Q1"/>
    </sheetView>
  </sheetViews>
  <sheetFormatPr defaultRowHeight="14.4" x14ac:dyDescent="0.3"/>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Gap Analysis</vt:lpstr>
      <vt:lpstr>Overview</vt:lpstr>
      <vt:lpstr>About this template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Rowan Hayes</dc:creator>
  <cp:lastModifiedBy>Rowan Hayes</cp:lastModifiedBy>
  <dcterms:created xsi:type="dcterms:W3CDTF">2025-01-11T17:37:01Z</dcterms:created>
  <dcterms:modified xsi:type="dcterms:W3CDTF">2026-02-06T13:41:39Z</dcterms:modified>
</cp:coreProperties>
</file>